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11010" activeTab="0"/>
  </bookViews>
  <sheets>
    <sheet name="ОДО Культура" sheetId="1" r:id="rId1"/>
  </sheets>
  <definedNames>
    <definedName name="_xlnm._FilterDatabase" localSheetId="0" hidden="1">'ОДО Культура'!$A$9:$DD$112</definedName>
    <definedName name="_xlnm.Print_Area" localSheetId="0">'ОДО Культура'!$A$1:$DD$26</definedName>
  </definedNames>
  <calcPr fullCalcOnLoad="1"/>
</workbook>
</file>

<file path=xl/sharedStrings.xml><?xml version="1.0" encoding="utf-8"?>
<sst xmlns="http://schemas.openxmlformats.org/spreadsheetml/2006/main" count="246" uniqueCount="163">
  <si>
    <t>№ п/п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</si>
  <si>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</si>
  <si>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</si>
  <si>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</si>
  <si>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</si>
  <si>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</si>
  <si>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</si>
  <si>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</si>
  <si>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</si>
  <si>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</si>
  <si>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</si>
  <si>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</si>
  <si>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</si>
  <si>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</si>
  <si>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</si>
  <si>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</si>
  <si>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</si>
  <si>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</si>
  <si>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</si>
  <si>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</si>
  <si>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</si>
  <si>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</si>
  <si>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%</t>
  </si>
  <si>
    <t>воспитательная работа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</si>
  <si>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</si>
  <si>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мест для сидения на каждом этаже здания </t>
  </si>
  <si>
    <t>наличие образовательных программ и курсов по выбору обучающихся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</si>
  <si>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</si>
  <si>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</si>
  <si>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</si>
  <si>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</si>
  <si>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</si>
  <si>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</si>
  <si>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</si>
  <si>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1-да/     0-нет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</si>
  <si>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</si>
  <si>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</si>
  <si>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</si>
  <si>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2.3. Наличие условий для индивидуальной работы с обучающимися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</si>
  <si>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</si>
  <si>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</si>
  <si>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</si>
  <si>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</si>
  <si>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</si>
  <si>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</si>
  <si>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</si>
  <si>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</si>
  <si>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</si>
  <si>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</si>
  <si>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</si>
  <si>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Кол-во                                        баллов по показателю 1.3.</t>
  </si>
  <si>
    <t>Кол-во                                        баллов по показателю 1.4.</t>
  </si>
  <si>
    <t>отсутст вие ям, канав, заброшенных строений</t>
  </si>
  <si>
    <t>Кол-во                                        баллов по показателю 2.3.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</si>
  <si>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</si>
  <si>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</si>
  <si>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</si>
  <si>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</si>
  <si>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</si>
  <si>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</si>
  <si>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</si>
  <si>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</si>
  <si>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</si>
  <si>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</si>
  <si>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</si>
  <si>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</si>
  <si>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</si>
  <si>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освещение территории организа ции в темное время суток</t>
  </si>
  <si>
    <t>взаимодействие с родителя ми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</si>
  <si>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</si>
  <si>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</si>
  <si>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Наименование ОДО</t>
  </si>
  <si>
    <t>актуальность информации (наличие отчетов не позднее 2015-2016 гг.)</t>
  </si>
  <si>
    <t>данные о повышении квалификации и (или) профессиональной переподготовке</t>
  </si>
  <si>
    <t>с помощью электрон ных сервисов</t>
  </si>
  <si>
    <t xml:space="preserve">наличие автоматизированных рабочих мест для педагогов </t>
  </si>
  <si>
    <t xml:space="preserve">2 балла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</si>
  <si>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</si>
  <si>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</si>
  <si>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</si>
  <si>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 xml:space="preserve">наличие инновационного оборудования (программного обеспечения) по профилю </t>
  </si>
  <si>
    <t>поддержа ние комфорт ной температуры воздуха</t>
  </si>
  <si>
    <t>наличие в кабинетах мебели, соответствующей потребностям обучающихся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</si>
  <si>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</si>
  <si>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</si>
  <si>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>наличие обновленных программ (за 3 предыдущих года)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</si>
  <si>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</si>
  <si>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</si>
  <si>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</si>
  <si>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2.6. Наличие возможности оказания психолого-педагогической, медицинской, и социальной помощи обучающимся (от 0 до 10 баллов)</t>
  </si>
  <si>
    <t>2.1. Материально-техническое и информационное обеспечение организации              (от 0 до 10 баллов)</t>
  </si>
  <si>
    <t>наличие пандуса</t>
  </si>
  <si>
    <t xml:space="preserve">наличие в гардеробе специально оборудованного места для ребенка </t>
  </si>
  <si>
    <t>удобством и состоянием мебели в учебных кабинетах</t>
  </si>
  <si>
    <t>состоянием помещений (коридоры, лестницы, рекреации)</t>
  </si>
  <si>
    <t>количеством современной учебной техники (инвентаря)</t>
  </si>
  <si>
    <t>личностный рост ребенка</t>
  </si>
  <si>
    <t>наличие специализированных кабинетов по профилю обучения (спортивный/ музыкальный/ хореогафический залы)</t>
  </si>
  <si>
    <t>наличие уголка/ стенда по пропаганде здорового образа жизни/ о правильном питании/ культуре безопасного поведения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</si>
  <si>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</si>
  <si>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</si>
  <si>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2.4. Наличие дополнительных образовательных программ (от 0 до 10 баллов)</t>
  </si>
  <si>
    <t>наличие расписания занятий творческих/ спортивных объединений</t>
  </si>
  <si>
    <t>наличие оборудованных помещений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</si>
  <si>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</si>
  <si>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</si>
  <si>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</si>
  <si>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попечительского совета/ социальных партнеров</t>
  </si>
  <si>
    <t>наличие обучающихся с ограниченными возможностями здоровья/ детей-инвалидов</t>
  </si>
  <si>
    <t xml:space="preserve">наличие программы сопровождения обучающихся с ограниченными возможностями здоровья/ детей-инвалидов </t>
  </si>
  <si>
    <t>приветливо здороваются/ прощаются с родителями/ детьми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</si>
  <si>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</si>
  <si>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общим состоянием и оформлением кабинетов (чистота, комфорт, удобство, эстетичность оформления и т.д.)</t>
  </si>
  <si>
    <t>оснащением учебных кабинетов для занятий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</si>
  <si>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</si>
  <si>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</si>
  <si>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</si>
  <si>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</si>
  <si>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</si>
  <si>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Кол-во баллов по показателю 2.1.</t>
  </si>
  <si>
    <t>Кол-во баллов по показателю 1.1.</t>
  </si>
  <si>
    <t>Кол-во баллов по показателю 1.2.</t>
  </si>
  <si>
    <t xml:space="preserve">соблюдением температурного режима
</t>
  </si>
  <si>
    <t>освещением учебных кабинетов</t>
  </si>
  <si>
    <t>состоянием туалетов</t>
  </si>
  <si>
    <t>благоустройством территории</t>
  </si>
  <si>
    <t>уровнем безопасности (видеонаблюдение, тревожная кнопка и т.д.).</t>
  </si>
  <si>
    <t>Кол-во баллов по показателю 2.7.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</si>
  <si>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</si>
  <si>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 xml:space="preserve">наличие специаль ного парковочного места </t>
  </si>
  <si>
    <t>Кол-во баллов по показателю 2.6.</t>
  </si>
  <si>
    <t>Кол-во баллов по показателю 2.5.</t>
  </si>
  <si>
    <t>Кол-во баллов по показателю 2.4.</t>
  </si>
  <si>
    <t>Кол-во баллов по показателю 2.2.</t>
  </si>
  <si>
    <t>1-да/    0-нет</t>
  </si>
  <si>
    <t>1-да/      0-нет</t>
  </si>
  <si>
    <t>2-да/       0-нет</t>
  </si>
  <si>
    <t>0,5-да/      0-нет</t>
  </si>
  <si>
    <t>10-да/            0-нет</t>
  </si>
  <si>
    <t>город Рубцовск</t>
  </si>
  <si>
    <t>МБУДО "Детская музыкальная школа № 2 г. Рубцовска"</t>
  </si>
  <si>
    <t>4-да/            0-нет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</si>
  <si>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</si>
  <si>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наличие "теплого" туалета</t>
  </si>
  <si>
    <t>наличие источни ков питьевой воды (любых)</t>
  </si>
  <si>
    <t>Процент по показателю 4.3.</t>
  </si>
  <si>
    <t>Процент по показателю 4.2.</t>
  </si>
  <si>
    <t>учебная деятель ность</t>
  </si>
  <si>
    <t>Процент по показателю 4.1.</t>
  </si>
  <si>
    <t>Процент по показателю 3.2.</t>
  </si>
  <si>
    <t>к родителям обращают ся на "Вы"</t>
  </si>
  <si>
    <t xml:space="preserve">кол-во баллов по НОК ОД        от 0% до 15% = 1 балл           от 15% до 30% = 2 балла     от 30% до 44% = 3 балла        от 45% до 60% = 4 балла     от 60% до 75% = 5 баллов    от 75% до 90% = 6 баллов выше 90% = 7 баллов  </t>
  </si>
  <si>
    <t>1-да/             0-нет</t>
  </si>
  <si>
    <t>1-да/       0-нет</t>
  </si>
  <si>
    <r>
      <t xml:space="preserve">1-да/ </t>
    </r>
    <r>
      <rPr>
        <sz val="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0-нет</t>
    </r>
  </si>
  <si>
    <t xml:space="preserve"> 0,5-да/    0-нет</t>
  </si>
  <si>
    <t xml:space="preserve"> 4-да/          0-нет</t>
  </si>
  <si>
    <t>Процент по показателю 3.1.</t>
  </si>
  <si>
    <t xml:space="preserve">возможность проветрива ния помещений </t>
  </si>
  <si>
    <t>наличие програм мы работы с одаренными обучающимися</t>
  </si>
  <si>
    <t xml:space="preserve">наличие образовательных программ, включен ных в региональный Банк лучших практик  </t>
  </si>
  <si>
    <t>наличие материа лов об организации работы с обучающимися в летний период</t>
  </si>
  <si>
    <t>Информация о деятельности организаций дополнительного образования, подведомственных Управлению по культуре и архивному делу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</si>
</sst>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20"/>
      <color indexed="28"/>
      <name val="Calibri"/>
      <family val="2"/>
    </font>
    <font>
      <b/>
      <i/>
      <sz val="20"/>
      <color indexed="2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20"/>
      <color theme="7" tint="-0.4999699890613556"/>
      <name val="Calibri"/>
      <family val="2"/>
    </font>
    <font>
      <b/>
      <i/>
      <sz val="20"/>
      <color theme="7" tint="-0.4999699890613556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rgb="FFFF0000"/>
      </bottom>
    </border>
    <border>
      <left>
        <color indexed="63"/>
      </left>
      <right style="medium"/>
      <top style="medium"/>
      <bottom style="thin">
        <color rgb="FFFF0000"/>
      </bottom>
    </border>
    <border>
      <left style="medium"/>
      <right>
        <color indexed="63"/>
      </right>
      <top style="medium"/>
      <bottom style="thin">
        <color rgb="FFFF0000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rgb="FFFF0000"/>
      </top>
      <bottom style="medium"/>
    </border>
    <border>
      <left>
        <color indexed="63"/>
      </left>
      <right>
        <color indexed="63"/>
      </right>
      <top style="thin">
        <color rgb="FFFF0000"/>
      </top>
      <bottom style="medium"/>
    </border>
    <border>
      <left>
        <color indexed="63"/>
      </left>
      <right style="medium"/>
      <top style="thin">
        <color rgb="FFFF0000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20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53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172" fontId="23" fillId="37" borderId="15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172" fontId="12" fillId="38" borderId="12" xfId="0" applyNumberFormat="1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1" fontId="5" fillId="9" borderId="22" xfId="0" applyNumberFormat="1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center" wrapText="1"/>
    </xf>
    <xf numFmtId="0" fontId="5" fillId="3" borderId="22" xfId="42" applyFont="1" applyFill="1" applyBorder="1" applyAlignment="1" applyProtection="1">
      <alignment horizontal="center" vertical="center"/>
      <protection/>
    </xf>
    <xf numFmtId="0" fontId="5" fillId="3" borderId="14" xfId="42" applyFont="1" applyFill="1" applyBorder="1" applyAlignment="1" applyProtection="1">
      <alignment horizontal="center" vertical="center"/>
      <protection/>
    </xf>
    <xf numFmtId="0" fontId="5" fillId="3" borderId="23" xfId="42" applyFont="1" applyFill="1" applyBorder="1" applyAlignment="1" applyProtection="1">
      <alignment horizontal="center" vertical="center"/>
      <protection/>
    </xf>
    <xf numFmtId="0" fontId="5" fillId="3" borderId="13" xfId="42" applyFont="1" applyFill="1" applyBorder="1" applyAlignment="1" applyProtection="1">
      <alignment horizontal="center" vertical="center"/>
      <protection/>
    </xf>
    <xf numFmtId="0" fontId="5" fillId="39" borderId="26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center" wrapText="1"/>
    </xf>
    <xf numFmtId="0" fontId="13" fillId="41" borderId="30" xfId="0" applyFont="1" applyFill="1" applyBorder="1" applyAlignment="1">
      <alignment horizontal="center" vertical="center"/>
    </xf>
    <xf numFmtId="0" fontId="13" fillId="41" borderId="27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13" fillId="42" borderId="26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33" xfId="0" applyFont="1" applyFill="1" applyBorder="1" applyAlignment="1">
      <alignment horizontal="center" vertical="center"/>
    </xf>
    <xf numFmtId="0" fontId="5" fillId="42" borderId="2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13" fillId="41" borderId="26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 wrapText="1"/>
    </xf>
    <xf numFmtId="0" fontId="13" fillId="42" borderId="2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13" fillId="41" borderId="36" xfId="0" applyFont="1" applyFill="1" applyBorder="1" applyAlignment="1">
      <alignment horizontal="center" vertical="center"/>
    </xf>
    <xf numFmtId="0" fontId="13" fillId="41" borderId="37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3" fillId="42" borderId="1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0" fontId="13" fillId="13" borderId="33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top" wrapText="1"/>
    </xf>
    <xf numFmtId="0" fontId="13" fillId="7" borderId="39" xfId="0" applyFont="1" applyFill="1" applyBorder="1" applyAlignment="1">
      <alignment horizontal="center" vertical="top" wrapText="1"/>
    </xf>
    <xf numFmtId="0" fontId="13" fillId="7" borderId="40" xfId="0" applyFont="1" applyFill="1" applyBorder="1" applyAlignment="1">
      <alignment horizontal="center" vertical="center"/>
    </xf>
    <xf numFmtId="1" fontId="5" fillId="13" borderId="22" xfId="0" applyNumberFormat="1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23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1" fontId="5" fillId="5" borderId="22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0" fontId="13" fillId="11" borderId="38" xfId="0" applyFont="1" applyFill="1" applyBorder="1" applyAlignment="1">
      <alignment horizontal="center" vertical="top" wrapText="1"/>
    </xf>
    <xf numFmtId="0" fontId="13" fillId="11" borderId="15" xfId="0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 wrapText="1"/>
    </xf>
    <xf numFmtId="0" fontId="65" fillId="0" borderId="41" xfId="0" applyFont="1" applyBorder="1" applyAlignment="1">
      <alignment/>
    </xf>
    <xf numFmtId="0" fontId="65" fillId="0" borderId="42" xfId="0" applyFont="1" applyBorder="1" applyAlignment="1">
      <alignment/>
    </xf>
    <xf numFmtId="0" fontId="66" fillId="0" borderId="43" xfId="0" applyFont="1" applyFill="1" applyBorder="1" applyAlignment="1">
      <alignment vertical="center"/>
    </xf>
    <xf numFmtId="0" fontId="0" fillId="43" borderId="44" xfId="0" applyFill="1" applyBorder="1" applyAlignment="1">
      <alignment/>
    </xf>
    <xf numFmtId="0" fontId="0" fillId="43" borderId="45" xfId="0" applyFill="1" applyBorder="1" applyAlignment="1">
      <alignment/>
    </xf>
    <xf numFmtId="172" fontId="13" fillId="43" borderId="46" xfId="0" applyNumberFormat="1" applyFont="1" applyFill="1" applyBorder="1" applyAlignment="1">
      <alignment horizontal="center" vertical="center"/>
    </xf>
    <xf numFmtId="1" fontId="13" fillId="43" borderId="46" xfId="0" applyNumberFormat="1" applyFont="1" applyFill="1" applyBorder="1" applyAlignment="1">
      <alignment horizontal="center" vertical="center"/>
    </xf>
    <xf numFmtId="172" fontId="5" fillId="43" borderId="47" xfId="0" applyNumberFormat="1" applyFont="1" applyFill="1" applyBorder="1" applyAlignment="1">
      <alignment horizontal="center" vertical="center"/>
    </xf>
    <xf numFmtId="172" fontId="9" fillId="43" borderId="47" xfId="0" applyNumberFormat="1" applyFont="1" applyFill="1" applyBorder="1" applyAlignment="1">
      <alignment horizontal="center" vertical="center"/>
    </xf>
    <xf numFmtId="0" fontId="0" fillId="43" borderId="48" xfId="0" applyFill="1" applyBorder="1" applyAlignment="1">
      <alignment/>
    </xf>
    <xf numFmtId="0" fontId="0" fillId="43" borderId="49" xfId="0" applyFill="1" applyBorder="1" applyAlignment="1">
      <alignment/>
    </xf>
    <xf numFmtId="172" fontId="13" fillId="43" borderId="50" xfId="0" applyNumberFormat="1" applyFont="1" applyFill="1" applyBorder="1" applyAlignment="1">
      <alignment horizontal="center" vertical="center"/>
    </xf>
    <xf numFmtId="1" fontId="13" fillId="43" borderId="49" xfId="0" applyNumberFormat="1" applyFont="1" applyFill="1" applyBorder="1" applyAlignment="1">
      <alignment horizontal="center" vertical="center"/>
    </xf>
    <xf numFmtId="1" fontId="13" fillId="43" borderId="44" xfId="0" applyNumberFormat="1" applyFont="1" applyFill="1" applyBorder="1" applyAlignment="1">
      <alignment horizontal="center" vertical="center"/>
    </xf>
    <xf numFmtId="0" fontId="0" fillId="43" borderId="51" xfId="0" applyFill="1" applyBorder="1" applyAlignment="1">
      <alignment/>
    </xf>
    <xf numFmtId="1" fontId="5" fillId="43" borderId="47" xfId="0" applyNumberFormat="1" applyFont="1" applyFill="1" applyBorder="1" applyAlignment="1">
      <alignment horizontal="center" vertical="center"/>
    </xf>
    <xf numFmtId="1" fontId="9" fillId="43" borderId="47" xfId="0" applyNumberFormat="1" applyFont="1" applyFill="1" applyBorder="1" applyAlignment="1">
      <alignment horizontal="center" vertical="center"/>
    </xf>
    <xf numFmtId="1" fontId="22" fillId="43" borderId="46" xfId="0" applyNumberFormat="1" applyFont="1" applyFill="1" applyBorder="1" applyAlignment="1">
      <alignment horizontal="center" vertical="center"/>
    </xf>
    <xf numFmtId="172" fontId="12" fillId="43" borderId="47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 wrapText="1"/>
    </xf>
    <xf numFmtId="0" fontId="0" fillId="43" borderId="14" xfId="0" applyFill="1" applyBorder="1" applyAlignment="1">
      <alignment/>
    </xf>
    <xf numFmtId="0" fontId="0" fillId="43" borderId="23" xfId="0" applyFill="1" applyBorder="1" applyAlignment="1">
      <alignment/>
    </xf>
    <xf numFmtId="0" fontId="13" fillId="43" borderId="12" xfId="0" applyFont="1" applyFill="1" applyBorder="1" applyAlignment="1">
      <alignment horizontal="center" vertical="center"/>
    </xf>
    <xf numFmtId="1" fontId="5" fillId="43" borderId="12" xfId="0" applyNumberFormat="1" applyFont="1" applyFill="1" applyBorder="1" applyAlignment="1">
      <alignment horizontal="center" vertical="center"/>
    </xf>
    <xf numFmtId="1" fontId="9" fillId="43" borderId="12" xfId="0" applyNumberFormat="1" applyFont="1" applyFill="1" applyBorder="1" applyAlignment="1">
      <alignment horizontal="center" vertical="center"/>
    </xf>
    <xf numFmtId="0" fontId="0" fillId="43" borderId="22" xfId="0" applyFill="1" applyBorder="1" applyAlignment="1">
      <alignment/>
    </xf>
    <xf numFmtId="0" fontId="0" fillId="43" borderId="17" xfId="0" applyFill="1" applyBorder="1" applyAlignment="1">
      <alignment/>
    </xf>
    <xf numFmtId="0" fontId="13" fillId="43" borderId="29" xfId="0" applyFont="1" applyFill="1" applyBorder="1" applyAlignment="1">
      <alignment horizontal="center" vertical="center"/>
    </xf>
    <xf numFmtId="0" fontId="13" fillId="43" borderId="17" xfId="0" applyFont="1" applyFill="1" applyBorder="1" applyAlignment="1">
      <alignment horizontal="center" vertical="center"/>
    </xf>
    <xf numFmtId="0" fontId="13" fillId="43" borderId="14" xfId="0" applyFont="1" applyFill="1" applyBorder="1" applyAlignment="1">
      <alignment horizontal="center" vertical="center"/>
    </xf>
    <xf numFmtId="0" fontId="0" fillId="43" borderId="29" xfId="0" applyFill="1" applyBorder="1" applyAlignment="1">
      <alignment/>
    </xf>
    <xf numFmtId="0" fontId="22" fillId="43" borderId="12" xfId="0" applyFont="1" applyFill="1" applyBorder="1" applyAlignment="1">
      <alignment horizontal="center" vertical="center"/>
    </xf>
    <xf numFmtId="172" fontId="12" fillId="43" borderId="12" xfId="0" applyNumberFormat="1" applyFont="1" applyFill="1" applyBorder="1" applyAlignment="1">
      <alignment horizontal="center" vertical="center"/>
    </xf>
    <xf numFmtId="0" fontId="0" fillId="43" borderId="27" xfId="0" applyFill="1" applyBorder="1" applyAlignment="1">
      <alignment/>
    </xf>
    <xf numFmtId="0" fontId="0" fillId="43" borderId="33" xfId="0" applyFill="1" applyBorder="1" applyAlignment="1">
      <alignment/>
    </xf>
    <xf numFmtId="0" fontId="13" fillId="43" borderId="15" xfId="0" applyFont="1" applyFill="1" applyBorder="1" applyAlignment="1">
      <alignment horizontal="center" vertical="center"/>
    </xf>
    <xf numFmtId="1" fontId="5" fillId="43" borderId="15" xfId="0" applyNumberFormat="1" applyFont="1" applyFill="1" applyBorder="1" applyAlignment="1">
      <alignment horizontal="center" vertical="center"/>
    </xf>
    <xf numFmtId="1" fontId="9" fillId="43" borderId="15" xfId="0" applyNumberFormat="1" applyFont="1" applyFill="1" applyBorder="1" applyAlignment="1">
      <alignment horizontal="center" vertical="center"/>
    </xf>
    <xf numFmtId="0" fontId="0" fillId="43" borderId="30" xfId="0" applyFill="1" applyBorder="1" applyAlignment="1">
      <alignment/>
    </xf>
    <xf numFmtId="0" fontId="0" fillId="43" borderId="26" xfId="0" applyFill="1" applyBorder="1" applyAlignment="1">
      <alignment/>
    </xf>
    <xf numFmtId="0" fontId="13" fillId="43" borderId="52" xfId="0" applyFont="1" applyFill="1" applyBorder="1" applyAlignment="1">
      <alignment horizontal="center" vertical="center"/>
    </xf>
    <xf numFmtId="0" fontId="13" fillId="43" borderId="26" xfId="0" applyFont="1" applyFill="1" applyBorder="1" applyAlignment="1">
      <alignment horizontal="center" vertical="center"/>
    </xf>
    <xf numFmtId="0" fontId="13" fillId="43" borderId="27" xfId="0" applyFont="1" applyFill="1" applyBorder="1" applyAlignment="1">
      <alignment horizontal="center" vertical="center"/>
    </xf>
    <xf numFmtId="0" fontId="0" fillId="43" borderId="52" xfId="0" applyFill="1" applyBorder="1" applyAlignment="1">
      <alignment/>
    </xf>
    <xf numFmtId="0" fontId="13" fillId="43" borderId="15" xfId="0" applyFont="1" applyFill="1" applyBorder="1" applyAlignment="1">
      <alignment horizontal="center" vertical="center"/>
    </xf>
    <xf numFmtId="172" fontId="12" fillId="43" borderId="15" xfId="0" applyNumberFormat="1" applyFont="1" applyFill="1" applyBorder="1" applyAlignment="1">
      <alignment horizontal="center" vertical="center"/>
    </xf>
    <xf numFmtId="0" fontId="11" fillId="43" borderId="17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vertical="top" wrapText="1"/>
    </xf>
    <xf numFmtId="0" fontId="5" fillId="43" borderId="23" xfId="0" applyFont="1" applyFill="1" applyBorder="1" applyAlignment="1">
      <alignment vertical="top" wrapText="1"/>
    </xf>
    <xf numFmtId="1" fontId="5" fillId="43" borderId="17" xfId="0" applyNumberFormat="1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horizontal="center" vertical="center"/>
    </xf>
    <xf numFmtId="0" fontId="13" fillId="43" borderId="12" xfId="0" applyFont="1" applyFill="1" applyBorder="1" applyAlignment="1">
      <alignment horizontal="center" vertical="center" wrapText="1"/>
    </xf>
    <xf numFmtId="0" fontId="5" fillId="43" borderId="31" xfId="42" applyFont="1" applyFill="1" applyBorder="1" applyAlignment="1" applyProtection="1">
      <alignment horizontal="center" vertical="center"/>
      <protection/>
    </xf>
    <xf numFmtId="0" fontId="5" fillId="43" borderId="32" xfId="42" applyFont="1" applyFill="1" applyBorder="1" applyAlignment="1" applyProtection="1">
      <alignment horizontal="center" vertical="center"/>
      <protection/>
    </xf>
    <xf numFmtId="0" fontId="5" fillId="43" borderId="35" xfId="42" applyFont="1" applyFill="1" applyBorder="1" applyAlignment="1" applyProtection="1">
      <alignment horizontal="center" vertical="center"/>
      <protection/>
    </xf>
    <xf numFmtId="0" fontId="5" fillId="43" borderId="34" xfId="42" applyFont="1" applyFill="1" applyBorder="1" applyAlignment="1" applyProtection="1">
      <alignment horizontal="center" vertical="center"/>
      <protection/>
    </xf>
    <xf numFmtId="0" fontId="5" fillId="43" borderId="17" xfId="0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horizontal="center" vertical="center" wrapText="1"/>
    </xf>
    <xf numFmtId="0" fontId="5" fillId="43" borderId="12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5" fillId="43" borderId="31" xfId="0" applyFont="1" applyFill="1" applyBorder="1" applyAlignment="1">
      <alignment horizontal="center" vertical="center" wrapText="1"/>
    </xf>
    <xf numFmtId="0" fontId="5" fillId="43" borderId="32" xfId="0" applyFont="1" applyFill="1" applyBorder="1" applyAlignment="1">
      <alignment horizontal="center" vertical="center" wrapText="1"/>
    </xf>
    <xf numFmtId="0" fontId="5" fillId="43" borderId="19" xfId="0" applyFont="1" applyFill="1" applyBorder="1" applyAlignment="1">
      <alignment horizontal="center" vertical="center" wrapText="1"/>
    </xf>
    <xf numFmtId="0" fontId="5" fillId="43" borderId="34" xfId="0" applyFont="1" applyFill="1" applyBorder="1" applyAlignment="1">
      <alignment horizontal="center" vertical="center" wrapText="1"/>
    </xf>
    <xf numFmtId="0" fontId="5" fillId="43" borderId="35" xfId="0" applyFont="1" applyFill="1" applyBorder="1" applyAlignment="1">
      <alignment horizontal="center" vertical="center" wrapText="1"/>
    </xf>
    <xf numFmtId="0" fontId="5" fillId="43" borderId="22" xfId="0" applyFont="1" applyFill="1" applyBorder="1" applyAlignment="1">
      <alignment horizontal="center" vertical="center" wrapText="1"/>
    </xf>
    <xf numFmtId="0" fontId="5" fillId="43" borderId="23" xfId="0" applyFont="1" applyFill="1" applyBorder="1" applyAlignment="1">
      <alignment horizontal="center" vertical="center" wrapText="1"/>
    </xf>
    <xf numFmtId="0" fontId="5" fillId="43" borderId="29" xfId="0" applyFont="1" applyFill="1" applyBorder="1" applyAlignment="1">
      <alignment horizontal="center" vertical="center" wrapText="1"/>
    </xf>
    <xf numFmtId="1" fontId="5" fillId="43" borderId="22" xfId="0" applyNumberFormat="1" applyFont="1" applyFill="1" applyBorder="1" applyAlignment="1">
      <alignment horizontal="center" vertical="center" wrapText="1"/>
    </xf>
    <xf numFmtId="1" fontId="5" fillId="43" borderId="14" xfId="0" applyNumberFormat="1" applyFont="1" applyFill="1" applyBorder="1" applyAlignment="1">
      <alignment horizontal="center" vertical="center" wrapText="1"/>
    </xf>
    <xf numFmtId="1" fontId="5" fillId="43" borderId="23" xfId="0" applyNumberFormat="1" applyFont="1" applyFill="1" applyBorder="1" applyAlignment="1">
      <alignment horizontal="center" vertical="center" wrapText="1"/>
    </xf>
    <xf numFmtId="1" fontId="5" fillId="43" borderId="12" xfId="0" applyNumberFormat="1" applyFont="1" applyFill="1" applyBorder="1" applyAlignment="1">
      <alignment horizontal="center" vertical="center" wrapText="1"/>
    </xf>
    <xf numFmtId="1" fontId="5" fillId="43" borderId="13" xfId="0" applyNumberFormat="1" applyFont="1" applyFill="1" applyBorder="1" applyAlignment="1">
      <alignment horizontal="center" vertical="center" wrapText="1"/>
    </xf>
    <xf numFmtId="172" fontId="12" fillId="43" borderId="12" xfId="0" applyNumberFormat="1" applyFont="1" applyFill="1" applyBorder="1" applyAlignment="1">
      <alignment horizontal="center" vertical="center" wrapText="1"/>
    </xf>
    <xf numFmtId="0" fontId="5" fillId="43" borderId="22" xfId="42" applyFont="1" applyFill="1" applyBorder="1" applyAlignment="1" applyProtection="1">
      <alignment horizontal="center" vertical="center"/>
      <protection/>
    </xf>
    <xf numFmtId="0" fontId="5" fillId="43" borderId="14" xfId="42" applyFont="1" applyFill="1" applyBorder="1" applyAlignment="1" applyProtection="1">
      <alignment horizontal="center" vertical="center"/>
      <protection/>
    </xf>
    <xf numFmtId="0" fontId="5" fillId="43" borderId="23" xfId="42" applyFont="1" applyFill="1" applyBorder="1" applyAlignment="1" applyProtection="1">
      <alignment horizontal="center" vertical="center"/>
      <protection/>
    </xf>
    <xf numFmtId="0" fontId="5" fillId="43" borderId="13" xfId="42" applyFont="1" applyFill="1" applyBorder="1" applyAlignment="1" applyProtection="1">
      <alignment horizontal="center" vertical="center"/>
      <protection/>
    </xf>
    <xf numFmtId="0" fontId="9" fillId="43" borderId="20" xfId="0" applyFont="1" applyFill="1" applyBorder="1" applyAlignment="1">
      <alignment horizontal="center" vertical="center" wrapText="1"/>
    </xf>
    <xf numFmtId="0" fontId="11" fillId="43" borderId="19" xfId="0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vertical="top" wrapText="1"/>
    </xf>
    <xf numFmtId="0" fontId="5" fillId="43" borderId="23" xfId="0" applyFont="1" applyFill="1" applyBorder="1" applyAlignment="1">
      <alignment horizontal="center" vertical="center"/>
    </xf>
    <xf numFmtId="0" fontId="3" fillId="43" borderId="0" xfId="0" applyFont="1" applyFill="1" applyAlignment="1">
      <alignment horizontal="center" vertical="top"/>
    </xf>
    <xf numFmtId="0" fontId="3" fillId="43" borderId="0" xfId="0" applyFont="1" applyFill="1" applyAlignment="1">
      <alignment vertical="top" wrapText="1"/>
    </xf>
    <xf numFmtId="0" fontId="16" fillId="43" borderId="0" xfId="0" applyFont="1" applyFill="1" applyAlignment="1">
      <alignment horizontal="left" vertical="center" wrapText="1"/>
    </xf>
    <xf numFmtId="0" fontId="15" fillId="43" borderId="0" xfId="0" applyFont="1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ill="1" applyAlignment="1">
      <alignment/>
    </xf>
    <xf numFmtId="172" fontId="0" fillId="43" borderId="0" xfId="0" applyNumberFormat="1" applyFill="1" applyAlignment="1">
      <alignment/>
    </xf>
    <xf numFmtId="0" fontId="13" fillId="43" borderId="53" xfId="0" applyFont="1" applyFill="1" applyBorder="1" applyAlignment="1">
      <alignment horizontal="left" vertical="center" wrapText="1"/>
    </xf>
    <xf numFmtId="0" fontId="0" fillId="43" borderId="30" xfId="0" applyFill="1" applyBorder="1" applyAlignment="1">
      <alignment/>
    </xf>
    <xf numFmtId="0" fontId="13" fillId="5" borderId="32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13" fillId="35" borderId="47" xfId="0" applyFont="1" applyFill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13" fillId="13" borderId="31" xfId="0" applyFont="1" applyFill="1" applyBorder="1" applyAlignment="1">
      <alignment horizontal="center" vertical="top" wrapText="1"/>
    </xf>
    <xf numFmtId="0" fontId="13" fillId="13" borderId="22" xfId="0" applyFont="1" applyFill="1" applyBorder="1" applyAlignment="1">
      <alignment horizontal="center" vertical="top" wrapText="1"/>
    </xf>
    <xf numFmtId="0" fontId="13" fillId="13" borderId="32" xfId="0" applyFont="1" applyFill="1" applyBorder="1" applyAlignment="1">
      <alignment horizontal="center" vertical="top" wrapText="1"/>
    </xf>
    <xf numFmtId="0" fontId="13" fillId="13" borderId="14" xfId="0" applyFont="1" applyFill="1" applyBorder="1" applyAlignment="1">
      <alignment horizontal="center" vertical="top" wrapText="1"/>
    </xf>
    <xf numFmtId="0" fontId="13" fillId="13" borderId="35" xfId="0" applyFont="1" applyFill="1" applyBorder="1" applyAlignment="1">
      <alignment horizontal="center" vertical="top" wrapText="1"/>
    </xf>
    <xf numFmtId="0" fontId="13" fillId="13" borderId="23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54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3" fillId="5" borderId="31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13" fillId="43" borderId="55" xfId="0" applyFont="1" applyFill="1" applyBorder="1" applyAlignment="1">
      <alignment horizontal="left" vertical="center" wrapText="1"/>
    </xf>
    <xf numFmtId="0" fontId="0" fillId="43" borderId="22" xfId="0" applyFill="1" applyBorder="1" applyAlignment="1">
      <alignment/>
    </xf>
    <xf numFmtId="0" fontId="5" fillId="43" borderId="56" xfId="0" applyFont="1" applyFill="1" applyBorder="1" applyAlignment="1" applyProtection="1">
      <alignment horizontal="left" vertical="center" wrapText="1"/>
      <protection locked="0"/>
    </xf>
    <xf numFmtId="0" fontId="0" fillId="43" borderId="48" xfId="0" applyFill="1" applyBorder="1" applyAlignment="1">
      <alignment/>
    </xf>
    <xf numFmtId="0" fontId="13" fillId="11" borderId="44" xfId="0" applyFont="1" applyFill="1" applyBorder="1" applyAlignment="1">
      <alignment horizontal="center" vertical="top" wrapText="1"/>
    </xf>
    <xf numFmtId="0" fontId="13" fillId="11" borderId="14" xfId="0" applyFont="1" applyFill="1" applyBorder="1" applyAlignment="1">
      <alignment horizontal="center" vertical="top" wrapText="1"/>
    </xf>
    <xf numFmtId="0" fontId="13" fillId="5" borderId="34" xfId="0" applyFont="1" applyFill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13" fillId="42" borderId="44" xfId="0" applyFont="1" applyFill="1" applyBorder="1" applyAlignment="1">
      <alignment horizontal="center" vertical="top" wrapText="1"/>
    </xf>
    <xf numFmtId="0" fontId="13" fillId="42" borderId="14" xfId="0" applyFont="1" applyFill="1" applyBorder="1" applyAlignment="1">
      <alignment horizontal="center" vertical="top" wrapText="1"/>
    </xf>
    <xf numFmtId="0" fontId="22" fillId="36" borderId="47" xfId="0" applyFont="1" applyFill="1" applyBorder="1" applyAlignment="1">
      <alignment horizontal="center" vertical="top" wrapText="1"/>
    </xf>
    <xf numFmtId="0" fontId="22" fillId="36" borderId="54" xfId="0" applyFont="1" applyFill="1" applyBorder="1" applyAlignment="1">
      <alignment horizontal="center" vertical="top" wrapText="1"/>
    </xf>
    <xf numFmtId="0" fontId="22" fillId="36" borderId="20" xfId="0" applyFont="1" applyFill="1" applyBorder="1" applyAlignment="1">
      <alignment horizontal="center" vertical="top" wrapText="1"/>
    </xf>
    <xf numFmtId="0" fontId="22" fillId="13" borderId="57" xfId="0" applyFont="1" applyFill="1" applyBorder="1" applyAlignment="1">
      <alignment horizontal="center" vertical="center" wrapText="1"/>
    </xf>
    <xf numFmtId="0" fontId="25" fillId="13" borderId="51" xfId="0" applyFont="1" applyFill="1" applyBorder="1" applyAlignment="1">
      <alignment horizontal="center" vertical="center" wrapText="1"/>
    </xf>
    <xf numFmtId="0" fontId="25" fillId="13" borderId="58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40" xfId="0" applyFont="1" applyFill="1" applyBorder="1" applyAlignment="1">
      <alignment horizontal="center" vertical="center" wrapText="1"/>
    </xf>
    <xf numFmtId="0" fontId="25" fillId="13" borderId="59" xfId="0" applyFont="1" applyFill="1" applyBorder="1" applyAlignment="1">
      <alignment horizontal="center" vertical="center" wrapText="1"/>
    </xf>
    <xf numFmtId="0" fontId="13" fillId="41" borderId="60" xfId="0" applyFont="1" applyFill="1" applyBorder="1" applyAlignment="1">
      <alignment horizontal="center" vertical="top" wrapText="1"/>
    </xf>
    <xf numFmtId="0" fontId="13" fillId="41" borderId="61" xfId="0" applyFont="1" applyFill="1" applyBorder="1" applyAlignment="1">
      <alignment horizontal="center" vertical="top" wrapText="1"/>
    </xf>
    <xf numFmtId="0" fontId="13" fillId="41" borderId="19" xfId="0" applyFont="1" applyFill="1" applyBorder="1" applyAlignment="1">
      <alignment horizontal="center" vertical="top" wrapText="1"/>
    </xf>
    <xf numFmtId="0" fontId="13" fillId="41" borderId="62" xfId="0" applyFont="1" applyFill="1" applyBorder="1" applyAlignment="1">
      <alignment horizontal="center" vertical="top" wrapText="1"/>
    </xf>
    <xf numFmtId="0" fontId="13" fillId="41" borderId="63" xfId="0" applyFont="1" applyFill="1" applyBorder="1" applyAlignment="1">
      <alignment horizontal="center" vertical="top" wrapText="1"/>
    </xf>
    <xf numFmtId="0" fontId="13" fillId="41" borderId="32" xfId="0" applyFont="1" applyFill="1" applyBorder="1" applyAlignment="1">
      <alignment horizontal="center" vertical="top" wrapText="1"/>
    </xf>
    <xf numFmtId="0" fontId="13" fillId="41" borderId="64" xfId="0" applyFont="1" applyFill="1" applyBorder="1" applyAlignment="1">
      <alignment horizontal="center" vertical="top" wrapText="1"/>
    </xf>
    <xf numFmtId="0" fontId="13" fillId="41" borderId="65" xfId="0" applyFont="1" applyFill="1" applyBorder="1" applyAlignment="1">
      <alignment horizontal="center" vertical="top" wrapText="1"/>
    </xf>
    <xf numFmtId="0" fontId="13" fillId="41" borderId="35" xfId="0" applyFont="1" applyFill="1" applyBorder="1" applyAlignment="1">
      <alignment horizontal="center" vertical="top" wrapText="1"/>
    </xf>
    <xf numFmtId="0" fontId="13" fillId="42" borderId="49" xfId="0" applyFont="1" applyFill="1" applyBorder="1" applyAlignment="1">
      <alignment horizontal="center" vertical="top" wrapText="1"/>
    </xf>
    <xf numFmtId="0" fontId="13" fillId="42" borderId="17" xfId="0" applyFont="1" applyFill="1" applyBorder="1" applyAlignment="1">
      <alignment horizontal="center" vertical="top" wrapText="1"/>
    </xf>
    <xf numFmtId="0" fontId="13" fillId="42" borderId="66" xfId="0" applyFont="1" applyFill="1" applyBorder="1" applyAlignment="1">
      <alignment horizontal="center" vertical="top" wrapText="1"/>
    </xf>
    <xf numFmtId="0" fontId="13" fillId="42" borderId="13" xfId="0" applyFont="1" applyFill="1" applyBorder="1" applyAlignment="1">
      <alignment horizontal="center" vertical="top" wrapText="1"/>
    </xf>
    <xf numFmtId="0" fontId="0" fillId="10" borderId="63" xfId="0" applyFill="1" applyBorder="1" applyAlignment="1">
      <alignment horizontal="center" vertical="top" wrapText="1"/>
    </xf>
    <xf numFmtId="0" fontId="0" fillId="10" borderId="32" xfId="0" applyFill="1" applyBorder="1" applyAlignment="1">
      <alignment horizontal="center" vertical="top" wrapText="1"/>
    </xf>
    <xf numFmtId="0" fontId="13" fillId="41" borderId="67" xfId="0" applyFont="1" applyFill="1" applyBorder="1" applyAlignment="1">
      <alignment horizontal="center" vertical="top" wrapText="1"/>
    </xf>
    <xf numFmtId="0" fontId="5" fillId="42" borderId="32" xfId="0" applyFont="1" applyFill="1" applyBorder="1" applyAlignment="1">
      <alignment horizontal="center" vertical="top" wrapText="1"/>
    </xf>
    <xf numFmtId="0" fontId="5" fillId="42" borderId="14" xfId="0" applyFont="1" applyFill="1" applyBorder="1" applyAlignment="1">
      <alignment horizontal="center" vertical="top" wrapText="1"/>
    </xf>
    <xf numFmtId="0" fontId="13" fillId="42" borderId="68" xfId="0" applyFont="1" applyFill="1" applyBorder="1" applyAlignment="1">
      <alignment horizontal="center" vertical="top" wrapText="1"/>
    </xf>
    <xf numFmtId="0" fontId="5" fillId="42" borderId="35" xfId="0" applyFont="1" applyFill="1" applyBorder="1" applyAlignment="1">
      <alignment horizontal="center" vertical="top" wrapText="1"/>
    </xf>
    <xf numFmtId="0" fontId="5" fillId="42" borderId="23" xfId="0" applyFont="1" applyFill="1" applyBorder="1" applyAlignment="1">
      <alignment horizontal="center" vertical="top" wrapText="1"/>
    </xf>
    <xf numFmtId="0" fontId="13" fillId="41" borderId="17" xfId="0" applyFont="1" applyFill="1" applyBorder="1" applyAlignment="1">
      <alignment horizontal="center" vertical="top" wrapText="1"/>
    </xf>
    <xf numFmtId="0" fontId="13" fillId="41" borderId="14" xfId="0" applyFont="1" applyFill="1" applyBorder="1" applyAlignment="1">
      <alignment horizontal="center" vertical="top" wrapText="1"/>
    </xf>
    <xf numFmtId="0" fontId="13" fillId="42" borderId="34" xfId="0" applyFont="1" applyFill="1" applyBorder="1" applyAlignment="1">
      <alignment horizontal="center" vertical="top" wrapText="1"/>
    </xf>
    <xf numFmtId="0" fontId="5" fillId="42" borderId="31" xfId="0" applyFont="1" applyFill="1" applyBorder="1" applyAlignment="1">
      <alignment horizontal="center" vertical="top" wrapText="1"/>
    </xf>
    <xf numFmtId="0" fontId="5" fillId="42" borderId="22" xfId="0" applyFont="1" applyFill="1" applyBorder="1" applyAlignment="1">
      <alignment horizontal="center" vertical="top" wrapText="1"/>
    </xf>
    <xf numFmtId="0" fontId="5" fillId="3" borderId="47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0" fontId="13" fillId="35" borderId="57" xfId="0" applyFont="1" applyFill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24" fillId="42" borderId="69" xfId="0" applyFon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10" fillId="42" borderId="69" xfId="0" applyFont="1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13" fillId="42" borderId="19" xfId="0" applyFont="1" applyFill="1" applyBorder="1" applyAlignment="1">
      <alignment horizontal="center" vertical="top" wrapText="1"/>
    </xf>
    <xf numFmtId="0" fontId="22" fillId="34" borderId="47" xfId="0" applyFont="1" applyFill="1" applyBorder="1" applyAlignment="1">
      <alignment horizontal="center" vertical="top" wrapText="1"/>
    </xf>
    <xf numFmtId="0" fontId="22" fillId="34" borderId="54" xfId="0" applyFont="1" applyFill="1" applyBorder="1" applyAlignment="1">
      <alignment horizontal="center" vertical="top" wrapText="1"/>
    </xf>
    <xf numFmtId="0" fontId="22" fillId="7" borderId="57" xfId="0" applyFont="1" applyFill="1" applyBorder="1" applyAlignment="1">
      <alignment horizontal="center" vertical="top" wrapText="1"/>
    </xf>
    <xf numFmtId="0" fontId="25" fillId="7" borderId="51" xfId="0" applyFont="1" applyFill="1" applyBorder="1" applyAlignment="1">
      <alignment horizontal="center" vertical="top" wrapText="1"/>
    </xf>
    <xf numFmtId="0" fontId="25" fillId="7" borderId="58" xfId="0" applyFont="1" applyFill="1" applyBorder="1" applyAlignment="1">
      <alignment horizontal="center" vertical="top" wrapText="1"/>
    </xf>
    <xf numFmtId="0" fontId="25" fillId="7" borderId="38" xfId="0" applyFont="1" applyFill="1" applyBorder="1" applyAlignment="1">
      <alignment horizontal="center" vertical="top" wrapText="1"/>
    </xf>
    <xf numFmtId="0" fontId="25" fillId="7" borderId="0" xfId="0" applyFont="1" applyFill="1" applyAlignment="1">
      <alignment horizontal="center" vertical="top" wrapText="1"/>
    </xf>
    <xf numFmtId="0" fontId="25" fillId="7" borderId="72" xfId="0" applyFont="1" applyFill="1" applyBorder="1" applyAlignment="1">
      <alignment horizontal="center" vertical="top" wrapText="1"/>
    </xf>
    <xf numFmtId="0" fontId="22" fillId="11" borderId="57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 wrapText="1"/>
    </xf>
    <xf numFmtId="0" fontId="0" fillId="11" borderId="58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11" borderId="59" xfId="0" applyFill="1" applyBorder="1" applyAlignment="1">
      <alignment horizontal="center" vertical="center" wrapText="1"/>
    </xf>
    <xf numFmtId="0" fontId="22" fillId="5" borderId="57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40" xfId="0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top" wrapText="1"/>
    </xf>
    <xf numFmtId="0" fontId="13" fillId="9" borderId="31" xfId="0" applyFont="1" applyFill="1" applyBorder="1" applyAlignment="1">
      <alignment horizontal="center" vertical="top" wrapText="1"/>
    </xf>
    <xf numFmtId="0" fontId="13" fillId="9" borderId="63" xfId="0" applyFont="1" applyFill="1" applyBorder="1" applyAlignment="1">
      <alignment horizontal="center" vertical="top" wrapText="1"/>
    </xf>
    <xf numFmtId="0" fontId="13" fillId="9" borderId="32" xfId="0" applyFont="1" applyFill="1" applyBorder="1" applyAlignment="1">
      <alignment horizontal="center" vertical="top" wrapText="1"/>
    </xf>
    <xf numFmtId="0" fontId="13" fillId="9" borderId="73" xfId="0" applyFont="1" applyFill="1" applyBorder="1" applyAlignment="1">
      <alignment horizontal="center" vertical="top" wrapText="1"/>
    </xf>
    <xf numFmtId="0" fontId="13" fillId="9" borderId="34" xfId="0" applyFont="1" applyFill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3" fillId="9" borderId="24" xfId="0" applyFont="1" applyFill="1" applyBorder="1" applyAlignment="1">
      <alignment horizontal="center" vertical="top" wrapText="1"/>
    </xf>
    <xf numFmtId="0" fontId="13" fillId="9" borderId="61" xfId="0" applyFont="1" applyFill="1" applyBorder="1" applyAlignment="1">
      <alignment horizontal="center" vertical="top" wrapText="1"/>
    </xf>
    <xf numFmtId="0" fontId="13" fillId="9" borderId="36" xfId="0" applyFont="1" applyFill="1" applyBorder="1" applyAlignment="1">
      <alignment horizontal="center" vertical="top" wrapText="1"/>
    </xf>
    <xf numFmtId="0" fontId="13" fillId="9" borderId="21" xfId="0" applyFont="1" applyFill="1" applyBorder="1" applyAlignment="1">
      <alignment horizontal="left" vertical="top" wrapText="1"/>
    </xf>
    <xf numFmtId="0" fontId="13" fillId="9" borderId="63" xfId="0" applyFont="1" applyFill="1" applyBorder="1" applyAlignment="1">
      <alignment horizontal="left" vertical="top" wrapText="1"/>
    </xf>
    <xf numFmtId="0" fontId="13" fillId="9" borderId="74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22" fillId="11" borderId="57" xfId="0" applyFont="1" applyFill="1" applyBorder="1" applyAlignment="1">
      <alignment horizontal="center" vertical="top" wrapText="1"/>
    </xf>
    <xf numFmtId="0" fontId="25" fillId="11" borderId="51" xfId="0" applyFont="1" applyFill="1" applyBorder="1" applyAlignment="1">
      <alignment horizontal="center" vertical="top" wrapText="1"/>
    </xf>
    <xf numFmtId="0" fontId="25" fillId="11" borderId="58" xfId="0" applyFont="1" applyFill="1" applyBorder="1" applyAlignment="1">
      <alignment horizontal="center" vertical="top" wrapText="1"/>
    </xf>
    <xf numFmtId="0" fontId="25" fillId="11" borderId="38" xfId="0" applyFont="1" applyFill="1" applyBorder="1" applyAlignment="1">
      <alignment horizontal="center" vertical="top" wrapText="1"/>
    </xf>
    <xf numFmtId="0" fontId="25" fillId="11" borderId="0" xfId="0" applyFont="1" applyFill="1" applyAlignment="1">
      <alignment horizontal="center" vertical="top" wrapText="1"/>
    </xf>
    <xf numFmtId="0" fontId="25" fillId="11" borderId="72" xfId="0" applyFont="1" applyFill="1" applyBorder="1" applyAlignment="1">
      <alignment horizontal="center" vertical="top" wrapText="1"/>
    </xf>
    <xf numFmtId="0" fontId="5" fillId="9" borderId="75" xfId="0" applyFont="1" applyFill="1" applyBorder="1" applyAlignment="1">
      <alignment horizontal="center" vertical="top" wrapText="1"/>
    </xf>
    <xf numFmtId="0" fontId="6" fillId="9" borderId="61" xfId="0" applyFont="1" applyFill="1" applyBorder="1" applyAlignment="1">
      <alignment horizontal="center" vertical="top" wrapText="1"/>
    </xf>
    <xf numFmtId="0" fontId="6" fillId="9" borderId="19" xfId="0" applyFont="1" applyFill="1" applyBorder="1" applyAlignment="1">
      <alignment horizontal="center" vertical="top" wrapText="1"/>
    </xf>
    <xf numFmtId="0" fontId="5" fillId="9" borderId="76" xfId="0" applyFont="1" applyFill="1" applyBorder="1" applyAlignment="1">
      <alignment horizontal="center" vertical="top" wrapText="1"/>
    </xf>
    <xf numFmtId="0" fontId="6" fillId="9" borderId="63" xfId="0" applyFont="1" applyFill="1" applyBorder="1" applyAlignment="1">
      <alignment horizontal="center" vertical="top" wrapText="1"/>
    </xf>
    <xf numFmtId="0" fontId="6" fillId="9" borderId="32" xfId="0" applyFont="1" applyFill="1" applyBorder="1" applyAlignment="1">
      <alignment horizontal="center" vertical="top" wrapText="1"/>
    </xf>
    <xf numFmtId="0" fontId="5" fillId="9" borderId="77" xfId="0" applyFont="1" applyFill="1" applyBorder="1" applyAlignment="1">
      <alignment horizontal="center" vertical="top" wrapText="1"/>
    </xf>
    <xf numFmtId="0" fontId="6" fillId="9" borderId="73" xfId="0" applyFont="1" applyFill="1" applyBorder="1" applyAlignment="1">
      <alignment horizontal="center" vertical="top" wrapText="1"/>
    </xf>
    <xf numFmtId="0" fontId="6" fillId="9" borderId="34" xfId="0" applyFont="1" applyFill="1" applyBorder="1" applyAlignment="1">
      <alignment horizontal="center" vertical="top" wrapText="1"/>
    </xf>
    <xf numFmtId="0" fontId="9" fillId="34" borderId="47" xfId="0" applyFont="1" applyFill="1" applyBorder="1" applyAlignment="1">
      <alignment horizontal="center" vertical="top" wrapText="1"/>
    </xf>
    <xf numFmtId="0" fontId="9" fillId="34" borderId="54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22" fillId="41" borderId="57" xfId="0" applyFont="1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13" fillId="11" borderId="49" xfId="0" applyFont="1" applyFill="1" applyBorder="1" applyAlignment="1">
      <alignment horizontal="center" vertical="top" wrapText="1"/>
    </xf>
    <xf numFmtId="0" fontId="13" fillId="11" borderId="17" xfId="0" applyFont="1" applyFill="1" applyBorder="1" applyAlignment="1">
      <alignment horizontal="center" vertical="top" wrapText="1"/>
    </xf>
    <xf numFmtId="0" fontId="13" fillId="42" borderId="78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22" fillId="15" borderId="80" xfId="0" applyFont="1" applyFill="1" applyBorder="1" applyAlignment="1">
      <alignment horizontal="center" vertical="center"/>
    </xf>
    <xf numFmtId="0" fontId="0" fillId="15" borderId="81" xfId="0" applyFill="1" applyBorder="1" applyAlignment="1">
      <alignment horizontal="center" vertical="center"/>
    </xf>
    <xf numFmtId="0" fontId="0" fillId="15" borderId="82" xfId="0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 wrapText="1"/>
    </xf>
    <xf numFmtId="0" fontId="0" fillId="17" borderId="40" xfId="0" applyFill="1" applyBorder="1" applyAlignment="1">
      <alignment horizontal="center" vertical="center" wrapText="1"/>
    </xf>
    <xf numFmtId="0" fontId="0" fillId="17" borderId="59" xfId="0" applyFill="1" applyBorder="1" applyAlignment="1">
      <alignment horizontal="center" vertical="center" wrapText="1"/>
    </xf>
    <xf numFmtId="0" fontId="12" fillId="38" borderId="54" xfId="0" applyFont="1" applyFill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 vertical="center" wrapText="1"/>
    </xf>
    <xf numFmtId="0" fontId="22" fillId="9" borderId="69" xfId="0" applyFont="1" applyFill="1" applyBorder="1" applyAlignment="1">
      <alignment horizontal="center" vertical="center" wrapText="1"/>
    </xf>
    <xf numFmtId="0" fontId="25" fillId="9" borderId="71" xfId="0" applyFont="1" applyFill="1" applyBorder="1" applyAlignment="1">
      <alignment horizontal="center" vertical="center" wrapText="1"/>
    </xf>
    <xf numFmtId="0" fontId="25" fillId="9" borderId="70" xfId="0" applyFont="1" applyFill="1" applyBorder="1" applyAlignment="1">
      <alignment horizontal="center" vertical="center" wrapText="1"/>
    </xf>
    <xf numFmtId="0" fontId="22" fillId="3" borderId="69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9" fillId="9" borderId="69" xfId="0" applyFont="1" applyFill="1" applyBorder="1" applyAlignment="1">
      <alignment horizontal="center" vertical="top" wrapText="1"/>
    </xf>
    <xf numFmtId="0" fontId="25" fillId="9" borderId="71" xfId="0" applyFont="1" applyFill="1" applyBorder="1" applyAlignment="1">
      <alignment horizontal="center" vertical="top" wrapText="1"/>
    </xf>
    <xf numFmtId="0" fontId="25" fillId="9" borderId="70" xfId="0" applyFont="1" applyFill="1" applyBorder="1" applyAlignment="1">
      <alignment horizontal="center" vertical="top" wrapText="1"/>
    </xf>
    <xf numFmtId="0" fontId="9" fillId="3" borderId="69" xfId="0" applyFont="1" applyFill="1" applyBorder="1" applyAlignment="1">
      <alignment horizontal="center" vertical="top" wrapText="1"/>
    </xf>
    <xf numFmtId="0" fontId="25" fillId="3" borderId="71" xfId="0" applyFont="1" applyFill="1" applyBorder="1" applyAlignment="1">
      <alignment/>
    </xf>
    <xf numFmtId="0" fontId="22" fillId="44" borderId="18" xfId="0" applyFont="1" applyFill="1" applyBorder="1" applyAlignment="1">
      <alignment horizontal="center" vertical="center"/>
    </xf>
    <xf numFmtId="0" fontId="0" fillId="16" borderId="40" xfId="0" applyFill="1" applyBorder="1" applyAlignment="1">
      <alignment horizontal="center" vertical="center"/>
    </xf>
    <xf numFmtId="0" fontId="0" fillId="16" borderId="59" xfId="0" applyFill="1" applyBorder="1" applyAlignment="1">
      <alignment horizontal="center" vertical="center"/>
    </xf>
    <xf numFmtId="0" fontId="22" fillId="19" borderId="18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6" fillId="19" borderId="59" xfId="0" applyFont="1" applyFill="1" applyBorder="1" applyAlignment="1">
      <alignment horizontal="center" vertical="center" wrapText="1"/>
    </xf>
    <xf numFmtId="0" fontId="22" fillId="42" borderId="57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22" fillId="41" borderId="57" xfId="0" applyFont="1" applyFill="1" applyBorder="1" applyAlignment="1">
      <alignment horizontal="center" vertical="top" wrapText="1"/>
    </xf>
    <xf numFmtId="0" fontId="0" fillId="10" borderId="51" xfId="0" applyFill="1" applyBorder="1" applyAlignment="1">
      <alignment horizontal="center" vertical="top" wrapText="1"/>
    </xf>
    <xf numFmtId="0" fontId="0" fillId="10" borderId="83" xfId="0" applyFill="1" applyBorder="1" applyAlignment="1">
      <alignment horizontal="center" vertical="top" wrapText="1"/>
    </xf>
    <xf numFmtId="0" fontId="0" fillId="10" borderId="38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84" xfId="0" applyFill="1" applyBorder="1" applyAlignment="1">
      <alignment horizontal="center" vertical="top" wrapText="1"/>
    </xf>
    <xf numFmtId="0" fontId="22" fillId="42" borderId="85" xfId="0" applyFont="1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22" fillId="42" borderId="69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Таблица_мониторинга_сайтов_ОО 20.05.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R1587"/>
  <sheetViews>
    <sheetView tabSelected="1" view="pageBreakPreview" zoomScale="60" zoomScaleNormal="70" workbookViewId="0" topLeftCell="A1">
      <selection activeCell="C13" sqref="C13"/>
    </sheetView>
  </sheetViews>
  <sheetFormatPr defaultColWidth="9.140625" defaultRowHeight="15"/>
  <cols>
    <col min="1" max="1" width="5.28125" style="12" customWidth="1"/>
    <col min="2" max="2" width="27.8515625" style="13" customWidth="1"/>
    <col min="3" max="3" width="59.7109375" style="13" customWidth="1"/>
    <col min="4" max="4" width="24.140625" style="2" customWidth="1"/>
    <col min="5" max="5" width="28.140625" style="2" customWidth="1"/>
    <col min="6" max="6" width="14.71093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281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20" width="9.57421875" style="11" customWidth="1"/>
    <col min="21" max="21" width="10.28125" style="11" customWidth="1"/>
    <col min="22" max="22" width="13.8515625" style="11" customWidth="1"/>
    <col min="23" max="23" width="13.421875" style="14" customWidth="1"/>
    <col min="24" max="24" width="10.421875" style="14" customWidth="1"/>
    <col min="25" max="25" width="15.00390625" style="14" customWidth="1"/>
    <col min="26" max="26" width="9.7109375" style="14" customWidth="1"/>
    <col min="27" max="27" width="12.00390625" style="14" customWidth="1"/>
    <col min="28" max="28" width="12.57421875" style="14" customWidth="1"/>
    <col min="29" max="29" width="13.28125" style="14" customWidth="1"/>
    <col min="30" max="30" width="11.8515625" style="14" customWidth="1"/>
    <col min="31" max="31" width="13.140625" style="14" customWidth="1"/>
    <col min="32" max="32" width="13.00390625" style="14" customWidth="1"/>
    <col min="33" max="33" width="11.8515625" style="14" customWidth="1"/>
    <col min="34" max="34" width="10.28125" style="0" customWidth="1"/>
    <col min="35" max="35" width="12.8515625" style="0" customWidth="1"/>
    <col min="36" max="36" width="12.8515625" style="14" customWidth="1"/>
    <col min="37" max="37" width="11.8515625" style="14" customWidth="1"/>
    <col min="38" max="38" width="11.140625" style="14" customWidth="1"/>
    <col min="39" max="39" width="13.7109375" style="14" customWidth="1"/>
    <col min="40" max="40" width="10.28125" style="14" customWidth="1"/>
    <col min="41" max="41" width="10.8515625" style="14" customWidth="1"/>
    <col min="42" max="42" width="11.421875" style="14" customWidth="1"/>
    <col min="43" max="44" width="12.57421875" style="14" customWidth="1"/>
    <col min="45" max="45" width="9.421875" style="14" customWidth="1"/>
    <col min="46" max="46" width="14.00390625" style="14" customWidth="1"/>
    <col min="47" max="47" width="11.57421875" style="14" customWidth="1"/>
    <col min="48" max="48" width="12.57421875" style="14" customWidth="1"/>
    <col min="49" max="49" width="11.421875" style="14" customWidth="1"/>
    <col min="50" max="50" width="9.8515625" style="14" customWidth="1"/>
    <col min="51" max="51" width="11.8515625" style="14" customWidth="1"/>
    <col min="52" max="52" width="11.28125" style="14" customWidth="1"/>
    <col min="53" max="53" width="16.7109375" style="14" customWidth="1"/>
    <col min="54" max="54" width="11.7109375" style="14" customWidth="1"/>
    <col min="55" max="55" width="10.421875" style="14" customWidth="1"/>
    <col min="56" max="56" width="13.00390625" style="14" customWidth="1"/>
    <col min="57" max="57" width="13.7109375" style="14" customWidth="1"/>
    <col min="58" max="58" width="12.57421875" style="14" customWidth="1"/>
    <col min="59" max="59" width="10.00390625" style="14" customWidth="1"/>
    <col min="60" max="60" width="10.140625" style="14" customWidth="1"/>
    <col min="61" max="61" width="13.00390625" style="14" customWidth="1"/>
    <col min="62" max="62" width="11.00390625" style="14" customWidth="1"/>
    <col min="63" max="63" width="14.57421875" style="14" customWidth="1"/>
    <col min="64" max="64" width="14.421875" style="14" customWidth="1"/>
    <col min="65" max="65" width="13.8515625" style="14" customWidth="1"/>
    <col min="66" max="66" width="11.140625" style="14" customWidth="1"/>
    <col min="67" max="67" width="10.28125" style="14" customWidth="1"/>
    <col min="68" max="68" width="12.8515625" style="14" customWidth="1"/>
    <col min="69" max="69" width="11.28125" style="14" customWidth="1"/>
    <col min="70" max="70" width="10.7109375" style="14" customWidth="1"/>
    <col min="71" max="71" width="13.57421875" style="14" customWidth="1"/>
    <col min="72" max="72" width="12.8515625" style="14" customWidth="1"/>
    <col min="73" max="73" width="10.8515625" style="14" customWidth="1"/>
    <col min="74" max="74" width="10.140625" style="14" customWidth="1"/>
    <col min="75" max="75" width="11.57421875" style="14" customWidth="1"/>
    <col min="76" max="76" width="14.00390625" style="14" customWidth="1"/>
    <col min="77" max="77" width="12.140625" style="14" customWidth="1"/>
    <col min="78" max="78" width="14.00390625" style="14" customWidth="1"/>
    <col min="79" max="79" width="15.57421875" style="14" customWidth="1"/>
    <col min="80" max="80" width="9.7109375" style="14" customWidth="1"/>
    <col min="81" max="81" width="10.00390625" style="14" customWidth="1"/>
    <col min="82" max="82" width="12.28125" style="14" customWidth="1"/>
    <col min="83" max="83" width="10.421875" style="14" customWidth="1"/>
    <col min="84" max="84" width="10.00390625" style="14" customWidth="1"/>
    <col min="85" max="85" width="12.57421875" style="14" customWidth="1"/>
    <col min="86" max="86" width="11.7109375" style="14" customWidth="1"/>
    <col min="87" max="87" width="12.28125" style="14" customWidth="1"/>
    <col min="88" max="88" width="12.57421875" style="14" customWidth="1"/>
    <col min="89" max="89" width="10.57421875" style="14" customWidth="1"/>
    <col min="90" max="90" width="13.7109375" style="14" customWidth="1"/>
    <col min="91" max="91" width="10.421875" style="14" customWidth="1"/>
    <col min="92" max="92" width="14.28125" style="0" customWidth="1"/>
    <col min="93" max="93" width="14.8515625" style="0" customWidth="1"/>
    <col min="94" max="94" width="15.00390625" style="0" customWidth="1"/>
    <col min="95" max="95" width="11.421875" style="0" customWidth="1"/>
    <col min="96" max="96" width="10.28125" style="0" customWidth="1"/>
    <col min="97" max="97" width="10.140625" style="0" customWidth="1"/>
    <col min="98" max="98" width="12.140625" style="0" customWidth="1"/>
    <col min="99" max="99" width="13.00390625" style="0" customWidth="1"/>
    <col min="100" max="100" width="12.7109375" style="17" customWidth="1"/>
    <col min="101" max="101" width="9.8515625" style="0" bestFit="1" customWidth="1"/>
    <col min="102" max="102" width="10.421875" style="0" customWidth="1"/>
    <col min="103" max="103" width="10.28125" style="0" customWidth="1"/>
    <col min="104" max="104" width="12.7109375" style="0" customWidth="1"/>
    <col min="105" max="105" width="10.28125" style="0" customWidth="1"/>
    <col min="106" max="106" width="10.421875" style="0" customWidth="1"/>
    <col min="107" max="107" width="12.57421875" style="0" customWidth="1"/>
    <col min="108" max="108" width="12.7109375" style="0" customWidth="1"/>
    <col min="109" max="109" width="11.7109375" style="0" customWidth="1"/>
    <col min="110" max="110" width="12.8515625" style="0" customWidth="1"/>
    <col min="111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8" ht="22.5" customHeight="1">
      <c r="A1" s="131" t="s">
        <v>162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30"/>
    </row>
    <row r="2" spans="1:108" s="9" customFormat="1" ht="39" customHeight="1" thickBot="1">
      <c r="A2" s="360" t="s">
        <v>0</v>
      </c>
      <c r="B2" s="360" t="s">
        <v>58</v>
      </c>
      <c r="C2" s="363" t="s">
        <v>71</v>
      </c>
      <c r="D2" s="365" t="s">
        <v>55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7"/>
      <c r="AB2" s="384" t="s">
        <v>56</v>
      </c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385"/>
      <c r="BL2" s="385"/>
      <c r="BM2" s="385"/>
      <c r="BN2" s="385"/>
      <c r="BO2" s="385"/>
      <c r="BP2" s="385"/>
      <c r="BQ2" s="385"/>
      <c r="BR2" s="385"/>
      <c r="BS2" s="385"/>
      <c r="BT2" s="385"/>
      <c r="BU2" s="385"/>
      <c r="BV2" s="385"/>
      <c r="BW2" s="386"/>
      <c r="BX2" s="387" t="s">
        <v>118</v>
      </c>
      <c r="BY2" s="388"/>
      <c r="BZ2" s="388"/>
      <c r="CA2" s="388"/>
      <c r="CB2" s="388"/>
      <c r="CC2" s="388"/>
      <c r="CD2" s="388"/>
      <c r="CE2" s="388"/>
      <c r="CF2" s="388"/>
      <c r="CG2" s="389"/>
      <c r="CH2" s="368" t="s">
        <v>57</v>
      </c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70"/>
      <c r="DD2" s="371" t="s">
        <v>36</v>
      </c>
    </row>
    <row r="3" spans="1:108" s="1" customFormat="1" ht="54" customHeight="1" thickBot="1">
      <c r="A3" s="361"/>
      <c r="B3" s="361"/>
      <c r="C3" s="363"/>
      <c r="D3" s="373" t="s">
        <v>142</v>
      </c>
      <c r="E3" s="374"/>
      <c r="F3" s="374"/>
      <c r="G3" s="374"/>
      <c r="H3" s="375"/>
      <c r="I3" s="376" t="s">
        <v>115</v>
      </c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8"/>
      <c r="U3" s="379" t="s">
        <v>116</v>
      </c>
      <c r="V3" s="380"/>
      <c r="W3" s="380"/>
      <c r="X3" s="381"/>
      <c r="Y3" s="382" t="s">
        <v>37</v>
      </c>
      <c r="Z3" s="383"/>
      <c r="AA3" s="348" t="s">
        <v>28</v>
      </c>
      <c r="AB3" s="351" t="s">
        <v>90</v>
      </c>
      <c r="AC3" s="352"/>
      <c r="AD3" s="352"/>
      <c r="AE3" s="352"/>
      <c r="AF3" s="352"/>
      <c r="AG3" s="352"/>
      <c r="AH3" s="353"/>
      <c r="AI3" s="409" t="s">
        <v>117</v>
      </c>
      <c r="AJ3" s="290"/>
      <c r="AK3" s="290"/>
      <c r="AL3" s="290"/>
      <c r="AM3" s="290"/>
      <c r="AN3" s="290"/>
      <c r="AO3" s="290"/>
      <c r="AP3" s="290"/>
      <c r="AQ3" s="290"/>
      <c r="AR3" s="290"/>
      <c r="AS3" s="291"/>
      <c r="AT3" s="351" t="s">
        <v>38</v>
      </c>
      <c r="AU3" s="352"/>
      <c r="AV3" s="352"/>
      <c r="AW3" s="352"/>
      <c r="AX3" s="353"/>
      <c r="AY3" s="390" t="s">
        <v>101</v>
      </c>
      <c r="AZ3" s="391"/>
      <c r="BA3" s="391"/>
      <c r="BB3" s="391"/>
      <c r="BC3" s="392"/>
      <c r="BD3" s="396" t="s">
        <v>70</v>
      </c>
      <c r="BE3" s="397"/>
      <c r="BF3" s="397"/>
      <c r="BG3" s="397"/>
      <c r="BH3" s="398"/>
      <c r="BI3" s="402" t="s">
        <v>89</v>
      </c>
      <c r="BJ3" s="391"/>
      <c r="BK3" s="391"/>
      <c r="BL3" s="391"/>
      <c r="BM3" s="391"/>
      <c r="BN3" s="391"/>
      <c r="BO3" s="392"/>
      <c r="BP3" s="351" t="s">
        <v>39</v>
      </c>
      <c r="BQ3" s="352"/>
      <c r="BR3" s="352"/>
      <c r="BS3" s="352"/>
      <c r="BT3" s="352"/>
      <c r="BU3" s="352"/>
      <c r="BV3" s="353"/>
      <c r="BW3" s="246" t="s">
        <v>29</v>
      </c>
      <c r="BX3" s="249" t="s">
        <v>40</v>
      </c>
      <c r="BY3" s="250"/>
      <c r="BZ3" s="250"/>
      <c r="CA3" s="250"/>
      <c r="CB3" s="250"/>
      <c r="CC3" s="251"/>
      <c r="CD3" s="295" t="s">
        <v>41</v>
      </c>
      <c r="CE3" s="296"/>
      <c r="CF3" s="297"/>
      <c r="CG3" s="246" t="s">
        <v>30</v>
      </c>
      <c r="CH3" s="301" t="s">
        <v>44</v>
      </c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3"/>
      <c r="CT3" s="307" t="s">
        <v>114</v>
      </c>
      <c r="CU3" s="308"/>
      <c r="CV3" s="308"/>
      <c r="CW3" s="308"/>
      <c r="CX3" s="308"/>
      <c r="CY3" s="309"/>
      <c r="CZ3" s="333" t="s">
        <v>48</v>
      </c>
      <c r="DA3" s="334"/>
      <c r="DB3" s="335"/>
      <c r="DC3" s="293" t="s">
        <v>31</v>
      </c>
      <c r="DD3" s="371"/>
    </row>
    <row r="4" spans="1:108" s="1" customFormat="1" ht="16.5" customHeight="1" thickBot="1">
      <c r="A4" s="361"/>
      <c r="B4" s="361"/>
      <c r="C4" s="363"/>
      <c r="D4" s="313" t="s">
        <v>33</v>
      </c>
      <c r="E4" s="314"/>
      <c r="F4" s="315" t="s">
        <v>72</v>
      </c>
      <c r="G4" s="317" t="s">
        <v>24</v>
      </c>
      <c r="H4" s="223" t="s">
        <v>120</v>
      </c>
      <c r="I4" s="321" t="s">
        <v>1</v>
      </c>
      <c r="J4" s="323" t="s">
        <v>59</v>
      </c>
      <c r="K4" s="323" t="s">
        <v>60</v>
      </c>
      <c r="L4" s="323" t="s">
        <v>61</v>
      </c>
      <c r="M4" s="323" t="s">
        <v>62</v>
      </c>
      <c r="N4" s="323" t="s">
        <v>63</v>
      </c>
      <c r="O4" s="323" t="s">
        <v>69</v>
      </c>
      <c r="P4" s="323" t="s">
        <v>64</v>
      </c>
      <c r="Q4" s="323" t="s">
        <v>65</v>
      </c>
      <c r="R4" s="323" t="s">
        <v>73</v>
      </c>
      <c r="S4" s="331" t="s">
        <v>66</v>
      </c>
      <c r="T4" s="223" t="s">
        <v>121</v>
      </c>
      <c r="U4" s="339" t="s">
        <v>14</v>
      </c>
      <c r="V4" s="342" t="s">
        <v>49</v>
      </c>
      <c r="W4" s="345" t="s">
        <v>74</v>
      </c>
      <c r="X4" s="223" t="s">
        <v>50</v>
      </c>
      <c r="Y4" s="281" t="s">
        <v>32</v>
      </c>
      <c r="Z4" s="284" t="s">
        <v>51</v>
      </c>
      <c r="AA4" s="349"/>
      <c r="AB4" s="354"/>
      <c r="AC4" s="355"/>
      <c r="AD4" s="355"/>
      <c r="AE4" s="355"/>
      <c r="AF4" s="355"/>
      <c r="AG4" s="355"/>
      <c r="AH4" s="356"/>
      <c r="AI4" s="287" t="s">
        <v>19</v>
      </c>
      <c r="AJ4" s="288"/>
      <c r="AK4" s="289" t="s">
        <v>20</v>
      </c>
      <c r="AL4" s="290"/>
      <c r="AM4" s="290"/>
      <c r="AN4" s="290"/>
      <c r="AO4" s="290"/>
      <c r="AP4" s="290"/>
      <c r="AQ4" s="290"/>
      <c r="AR4" s="290"/>
      <c r="AS4" s="291"/>
      <c r="AT4" s="354"/>
      <c r="AU4" s="355"/>
      <c r="AV4" s="355"/>
      <c r="AW4" s="355"/>
      <c r="AX4" s="356"/>
      <c r="AY4" s="393"/>
      <c r="AZ4" s="394"/>
      <c r="BA4" s="394"/>
      <c r="BB4" s="394"/>
      <c r="BC4" s="395"/>
      <c r="BD4" s="399"/>
      <c r="BE4" s="400"/>
      <c r="BF4" s="400"/>
      <c r="BG4" s="400"/>
      <c r="BH4" s="401"/>
      <c r="BI4" s="403"/>
      <c r="BJ4" s="404"/>
      <c r="BK4" s="404"/>
      <c r="BL4" s="404"/>
      <c r="BM4" s="404"/>
      <c r="BN4" s="404"/>
      <c r="BO4" s="405"/>
      <c r="BP4" s="406"/>
      <c r="BQ4" s="407"/>
      <c r="BR4" s="407"/>
      <c r="BS4" s="407"/>
      <c r="BT4" s="407"/>
      <c r="BU4" s="407"/>
      <c r="BV4" s="408"/>
      <c r="BW4" s="247"/>
      <c r="BX4" s="252"/>
      <c r="BY4" s="253"/>
      <c r="BZ4" s="253"/>
      <c r="CA4" s="253"/>
      <c r="CB4" s="253"/>
      <c r="CC4" s="254"/>
      <c r="CD4" s="298"/>
      <c r="CE4" s="299"/>
      <c r="CF4" s="300"/>
      <c r="CG4" s="247"/>
      <c r="CH4" s="304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6"/>
      <c r="CT4" s="310"/>
      <c r="CU4" s="311"/>
      <c r="CV4" s="311"/>
      <c r="CW4" s="311"/>
      <c r="CX4" s="311"/>
      <c r="CY4" s="312"/>
      <c r="CZ4" s="336"/>
      <c r="DA4" s="337"/>
      <c r="DB4" s="338"/>
      <c r="DC4" s="294"/>
      <c r="DD4" s="371"/>
    </row>
    <row r="5" spans="1:108" s="3" customFormat="1" ht="51" customHeight="1">
      <c r="A5" s="361"/>
      <c r="B5" s="361"/>
      <c r="C5" s="363"/>
      <c r="D5" s="325" t="s">
        <v>13</v>
      </c>
      <c r="E5" s="328" t="s">
        <v>151</v>
      </c>
      <c r="F5" s="315"/>
      <c r="G5" s="318"/>
      <c r="H5" s="319"/>
      <c r="I5" s="321"/>
      <c r="J5" s="324" t="s">
        <v>2</v>
      </c>
      <c r="K5" s="324" t="s">
        <v>3</v>
      </c>
      <c r="L5" s="324" t="s">
        <v>4</v>
      </c>
      <c r="M5" s="324" t="s">
        <v>5</v>
      </c>
      <c r="N5" s="324" t="s">
        <v>6</v>
      </c>
      <c r="O5" s="324" t="s">
        <v>7</v>
      </c>
      <c r="P5" s="324" t="s">
        <v>8</v>
      </c>
      <c r="Q5" s="324" t="s">
        <v>9</v>
      </c>
      <c r="R5" s="324"/>
      <c r="S5" s="332" t="s">
        <v>10</v>
      </c>
      <c r="T5" s="319"/>
      <c r="U5" s="340"/>
      <c r="V5" s="343"/>
      <c r="W5" s="346"/>
      <c r="X5" s="319"/>
      <c r="Y5" s="282"/>
      <c r="Z5" s="285"/>
      <c r="AA5" s="349"/>
      <c r="AB5" s="257" t="s">
        <v>97</v>
      </c>
      <c r="AC5" s="260" t="s">
        <v>75</v>
      </c>
      <c r="AD5" s="260" t="s">
        <v>77</v>
      </c>
      <c r="AE5" s="260" t="s">
        <v>78</v>
      </c>
      <c r="AF5" s="260" t="s">
        <v>79</v>
      </c>
      <c r="AG5" s="260" t="s">
        <v>80</v>
      </c>
      <c r="AH5" s="223" t="s">
        <v>119</v>
      </c>
      <c r="AI5" s="292" t="s">
        <v>67</v>
      </c>
      <c r="AJ5" s="278" t="s">
        <v>52</v>
      </c>
      <c r="AK5" s="279" t="s">
        <v>21</v>
      </c>
      <c r="AL5" s="271" t="s">
        <v>81</v>
      </c>
      <c r="AM5" s="271" t="s">
        <v>158</v>
      </c>
      <c r="AN5" s="271" t="s">
        <v>144</v>
      </c>
      <c r="AO5" s="271" t="s">
        <v>82</v>
      </c>
      <c r="AP5" s="271" t="s">
        <v>25</v>
      </c>
      <c r="AQ5" s="271" t="s">
        <v>98</v>
      </c>
      <c r="AR5" s="274" t="s">
        <v>143</v>
      </c>
      <c r="AS5" s="223" t="s">
        <v>133</v>
      </c>
      <c r="AT5" s="257" t="s">
        <v>26</v>
      </c>
      <c r="AU5" s="260" t="s">
        <v>159</v>
      </c>
      <c r="AV5" s="260" t="s">
        <v>83</v>
      </c>
      <c r="AW5" s="260" t="s">
        <v>84</v>
      </c>
      <c r="AX5" s="223" t="s">
        <v>53</v>
      </c>
      <c r="AY5" s="359" t="s">
        <v>160</v>
      </c>
      <c r="AZ5" s="273" t="s">
        <v>85</v>
      </c>
      <c r="BA5" s="273" t="s">
        <v>99</v>
      </c>
      <c r="BB5" s="273" t="s">
        <v>100</v>
      </c>
      <c r="BC5" s="223" t="s">
        <v>132</v>
      </c>
      <c r="BD5" s="255" t="s">
        <v>103</v>
      </c>
      <c r="BE5" s="258" t="s">
        <v>102</v>
      </c>
      <c r="BF5" s="258" t="s">
        <v>104</v>
      </c>
      <c r="BG5" s="258" t="s">
        <v>161</v>
      </c>
      <c r="BH5" s="223" t="s">
        <v>131</v>
      </c>
      <c r="BI5" s="264" t="s">
        <v>105</v>
      </c>
      <c r="BJ5" s="244" t="s">
        <v>106</v>
      </c>
      <c r="BK5" s="244" t="s">
        <v>86</v>
      </c>
      <c r="BL5" s="244" t="s">
        <v>87</v>
      </c>
      <c r="BM5" s="244" t="s">
        <v>88</v>
      </c>
      <c r="BN5" s="266" t="s">
        <v>107</v>
      </c>
      <c r="BO5" s="223" t="s">
        <v>130</v>
      </c>
      <c r="BP5" s="255" t="s">
        <v>108</v>
      </c>
      <c r="BQ5" s="258" t="s">
        <v>129</v>
      </c>
      <c r="BR5" s="258" t="s">
        <v>91</v>
      </c>
      <c r="BS5" s="258" t="s">
        <v>92</v>
      </c>
      <c r="BT5" s="261" t="s">
        <v>109</v>
      </c>
      <c r="BU5" s="261" t="s">
        <v>128</v>
      </c>
      <c r="BV5" s="223" t="s">
        <v>127</v>
      </c>
      <c r="BW5" s="247"/>
      <c r="BX5" s="225" t="s">
        <v>110</v>
      </c>
      <c r="BY5" s="227" t="s">
        <v>150</v>
      </c>
      <c r="BZ5" s="227" t="s">
        <v>35</v>
      </c>
      <c r="CA5" s="229" t="s">
        <v>111</v>
      </c>
      <c r="CB5" s="223" t="s">
        <v>157</v>
      </c>
      <c r="CC5" s="231" t="s">
        <v>42</v>
      </c>
      <c r="CD5" s="109"/>
      <c r="CE5" s="223" t="s">
        <v>149</v>
      </c>
      <c r="CF5" s="231" t="s">
        <v>43</v>
      </c>
      <c r="CG5" s="247"/>
      <c r="CH5" s="357" t="s">
        <v>95</v>
      </c>
      <c r="CI5" s="240" t="s">
        <v>112</v>
      </c>
      <c r="CJ5" s="240" t="s">
        <v>93</v>
      </c>
      <c r="CK5" s="240" t="s">
        <v>94</v>
      </c>
      <c r="CL5" s="240" t="s">
        <v>113</v>
      </c>
      <c r="CM5" s="240" t="s">
        <v>122</v>
      </c>
      <c r="CN5" s="240" t="s">
        <v>123</v>
      </c>
      <c r="CO5" s="240" t="s">
        <v>124</v>
      </c>
      <c r="CP5" s="240" t="s">
        <v>125</v>
      </c>
      <c r="CQ5" s="240" t="s">
        <v>126</v>
      </c>
      <c r="CR5" s="223" t="s">
        <v>148</v>
      </c>
      <c r="CS5" s="231" t="s">
        <v>45</v>
      </c>
      <c r="CT5" s="234" t="s">
        <v>147</v>
      </c>
      <c r="CU5" s="221" t="s">
        <v>23</v>
      </c>
      <c r="CV5" s="221" t="s">
        <v>68</v>
      </c>
      <c r="CW5" s="242" t="s">
        <v>96</v>
      </c>
      <c r="CX5" s="223" t="s">
        <v>146</v>
      </c>
      <c r="CY5" s="231" t="s">
        <v>46</v>
      </c>
      <c r="CZ5" s="126"/>
      <c r="DA5" s="223" t="s">
        <v>145</v>
      </c>
      <c r="DB5" s="231" t="s">
        <v>47</v>
      </c>
      <c r="DC5" s="294"/>
      <c r="DD5" s="371"/>
    </row>
    <row r="6" spans="1:108" s="4" customFormat="1" ht="17.25" customHeight="1">
      <c r="A6" s="361"/>
      <c r="B6" s="361"/>
      <c r="C6" s="363"/>
      <c r="D6" s="326"/>
      <c r="E6" s="329"/>
      <c r="F6" s="315"/>
      <c r="G6" s="60" t="s">
        <v>11</v>
      </c>
      <c r="H6" s="319"/>
      <c r="I6" s="321"/>
      <c r="J6" s="324"/>
      <c r="K6" s="324"/>
      <c r="L6" s="324"/>
      <c r="M6" s="324"/>
      <c r="N6" s="324"/>
      <c r="O6" s="324"/>
      <c r="P6" s="324"/>
      <c r="Q6" s="324"/>
      <c r="R6" s="324"/>
      <c r="S6" s="332"/>
      <c r="T6" s="319"/>
      <c r="U6" s="340"/>
      <c r="V6" s="343"/>
      <c r="W6" s="346"/>
      <c r="X6" s="319"/>
      <c r="Y6" s="282"/>
      <c r="Z6" s="285"/>
      <c r="AA6" s="349"/>
      <c r="AB6" s="276"/>
      <c r="AC6" s="277"/>
      <c r="AD6" s="277"/>
      <c r="AE6" s="277"/>
      <c r="AF6" s="277"/>
      <c r="AG6" s="277"/>
      <c r="AH6" s="224"/>
      <c r="AI6" s="265"/>
      <c r="AJ6" s="267"/>
      <c r="AK6" s="280"/>
      <c r="AL6" s="272"/>
      <c r="AM6" s="272"/>
      <c r="AN6" s="272"/>
      <c r="AO6" s="272"/>
      <c r="AP6" s="272"/>
      <c r="AQ6" s="272"/>
      <c r="AR6" s="275"/>
      <c r="AS6" s="224"/>
      <c r="AT6" s="276"/>
      <c r="AU6" s="277"/>
      <c r="AV6" s="277"/>
      <c r="AW6" s="277"/>
      <c r="AX6" s="224"/>
      <c r="AY6" s="265"/>
      <c r="AZ6" s="245"/>
      <c r="BA6" s="245"/>
      <c r="BB6" s="245"/>
      <c r="BC6" s="224"/>
      <c r="BD6" s="256"/>
      <c r="BE6" s="259"/>
      <c r="BF6" s="268"/>
      <c r="BG6" s="259"/>
      <c r="BH6" s="224"/>
      <c r="BI6" s="265"/>
      <c r="BJ6" s="245"/>
      <c r="BK6" s="245"/>
      <c r="BL6" s="245"/>
      <c r="BM6" s="245"/>
      <c r="BN6" s="267"/>
      <c r="BO6" s="224"/>
      <c r="BP6" s="256"/>
      <c r="BQ6" s="259"/>
      <c r="BR6" s="259"/>
      <c r="BS6" s="259"/>
      <c r="BT6" s="262"/>
      <c r="BU6" s="262"/>
      <c r="BV6" s="224"/>
      <c r="BW6" s="247"/>
      <c r="BX6" s="226"/>
      <c r="BY6" s="228"/>
      <c r="BZ6" s="228"/>
      <c r="CA6" s="230"/>
      <c r="CB6" s="224"/>
      <c r="CC6" s="232"/>
      <c r="CD6" s="109"/>
      <c r="CE6" s="224"/>
      <c r="CF6" s="232"/>
      <c r="CG6" s="247"/>
      <c r="CH6" s="358"/>
      <c r="CI6" s="241"/>
      <c r="CJ6" s="241"/>
      <c r="CK6" s="241"/>
      <c r="CL6" s="241"/>
      <c r="CM6" s="241"/>
      <c r="CN6" s="241"/>
      <c r="CO6" s="241"/>
      <c r="CP6" s="241"/>
      <c r="CQ6" s="241"/>
      <c r="CR6" s="224"/>
      <c r="CS6" s="232"/>
      <c r="CT6" s="235"/>
      <c r="CU6" s="222"/>
      <c r="CV6" s="222"/>
      <c r="CW6" s="243"/>
      <c r="CX6" s="224"/>
      <c r="CY6" s="232"/>
      <c r="CZ6" s="126"/>
      <c r="DA6" s="224"/>
      <c r="DB6" s="232"/>
      <c r="DC6" s="294"/>
      <c r="DD6" s="371"/>
    </row>
    <row r="7" spans="1:108" s="4" customFormat="1" ht="28.5" customHeight="1">
      <c r="A7" s="361"/>
      <c r="B7" s="361"/>
      <c r="C7" s="363"/>
      <c r="D7" s="326"/>
      <c r="E7" s="329"/>
      <c r="F7" s="316"/>
      <c r="G7" s="60" t="s">
        <v>12</v>
      </c>
      <c r="H7" s="320"/>
      <c r="I7" s="322"/>
      <c r="J7" s="324"/>
      <c r="K7" s="324"/>
      <c r="L7" s="324"/>
      <c r="M7" s="324"/>
      <c r="N7" s="324"/>
      <c r="O7" s="324"/>
      <c r="P7" s="324"/>
      <c r="Q7" s="324"/>
      <c r="R7" s="324"/>
      <c r="S7" s="332"/>
      <c r="T7" s="320"/>
      <c r="U7" s="341"/>
      <c r="V7" s="344"/>
      <c r="W7" s="347"/>
      <c r="X7" s="320"/>
      <c r="Y7" s="283"/>
      <c r="Z7" s="286"/>
      <c r="AA7" s="350"/>
      <c r="AB7" s="276"/>
      <c r="AC7" s="277"/>
      <c r="AD7" s="277"/>
      <c r="AE7" s="277"/>
      <c r="AF7" s="277"/>
      <c r="AG7" s="277"/>
      <c r="AH7" s="224"/>
      <c r="AI7" s="265"/>
      <c r="AJ7" s="267"/>
      <c r="AK7" s="280"/>
      <c r="AL7" s="272"/>
      <c r="AM7" s="272"/>
      <c r="AN7" s="272"/>
      <c r="AO7" s="272"/>
      <c r="AP7" s="272"/>
      <c r="AQ7" s="272"/>
      <c r="AR7" s="275"/>
      <c r="AS7" s="224"/>
      <c r="AT7" s="276"/>
      <c r="AU7" s="277"/>
      <c r="AV7" s="277"/>
      <c r="AW7" s="277"/>
      <c r="AX7" s="224"/>
      <c r="AY7" s="265"/>
      <c r="AZ7" s="245"/>
      <c r="BA7" s="245"/>
      <c r="BB7" s="245"/>
      <c r="BC7" s="224"/>
      <c r="BD7" s="257"/>
      <c r="BE7" s="260"/>
      <c r="BF7" s="269"/>
      <c r="BG7" s="270"/>
      <c r="BH7" s="224"/>
      <c r="BI7" s="265"/>
      <c r="BJ7" s="245"/>
      <c r="BK7" s="245"/>
      <c r="BL7" s="245"/>
      <c r="BM7" s="245"/>
      <c r="BN7" s="267"/>
      <c r="BO7" s="224"/>
      <c r="BP7" s="257"/>
      <c r="BQ7" s="260"/>
      <c r="BR7" s="260"/>
      <c r="BS7" s="260"/>
      <c r="BT7" s="263"/>
      <c r="BU7" s="263"/>
      <c r="BV7" s="224"/>
      <c r="BW7" s="248"/>
      <c r="BX7" s="226"/>
      <c r="BY7" s="228"/>
      <c r="BZ7" s="228"/>
      <c r="CA7" s="230"/>
      <c r="CB7" s="224"/>
      <c r="CC7" s="233"/>
      <c r="CD7" s="110"/>
      <c r="CE7" s="224"/>
      <c r="CF7" s="233"/>
      <c r="CG7" s="248"/>
      <c r="CH7" s="358"/>
      <c r="CI7" s="241"/>
      <c r="CJ7" s="241"/>
      <c r="CK7" s="241"/>
      <c r="CL7" s="241"/>
      <c r="CM7" s="241"/>
      <c r="CN7" s="241"/>
      <c r="CO7" s="241"/>
      <c r="CP7" s="241"/>
      <c r="CQ7" s="241"/>
      <c r="CR7" s="224"/>
      <c r="CS7" s="233"/>
      <c r="CT7" s="235"/>
      <c r="CU7" s="222"/>
      <c r="CV7" s="222"/>
      <c r="CW7" s="243"/>
      <c r="CX7" s="224"/>
      <c r="CY7" s="233"/>
      <c r="CZ7" s="126"/>
      <c r="DA7" s="224"/>
      <c r="DB7" s="233"/>
      <c r="DC7" s="294"/>
      <c r="DD7" s="372"/>
    </row>
    <row r="8" spans="1:108" s="4" customFormat="1" ht="30.75" customHeight="1" thickBot="1">
      <c r="A8" s="362"/>
      <c r="B8" s="362"/>
      <c r="C8" s="364"/>
      <c r="D8" s="327"/>
      <c r="E8" s="330"/>
      <c r="F8" s="61" t="s">
        <v>152</v>
      </c>
      <c r="G8" s="62" t="s">
        <v>54</v>
      </c>
      <c r="H8" s="47" t="s">
        <v>27</v>
      </c>
      <c r="I8" s="66" t="s">
        <v>153</v>
      </c>
      <c r="J8" s="67" t="s">
        <v>134</v>
      </c>
      <c r="K8" s="67" t="s">
        <v>34</v>
      </c>
      <c r="L8" s="67" t="s">
        <v>154</v>
      </c>
      <c r="M8" s="67" t="s">
        <v>134</v>
      </c>
      <c r="N8" s="68" t="s">
        <v>137</v>
      </c>
      <c r="O8" s="67" t="s">
        <v>155</v>
      </c>
      <c r="P8" s="67" t="s">
        <v>135</v>
      </c>
      <c r="Q8" s="67" t="s">
        <v>34</v>
      </c>
      <c r="R8" s="67" t="s">
        <v>34</v>
      </c>
      <c r="S8" s="69" t="s">
        <v>34</v>
      </c>
      <c r="T8" s="46" t="s">
        <v>27</v>
      </c>
      <c r="U8" s="74" t="s">
        <v>136</v>
      </c>
      <c r="V8" s="75" t="s">
        <v>141</v>
      </c>
      <c r="W8" s="76" t="s">
        <v>156</v>
      </c>
      <c r="X8" s="46" t="s">
        <v>27</v>
      </c>
      <c r="Y8" s="79" t="s">
        <v>138</v>
      </c>
      <c r="Z8" s="46" t="s">
        <v>27</v>
      </c>
      <c r="AA8" s="55" t="s">
        <v>27</v>
      </c>
      <c r="AB8" s="81" t="s">
        <v>17</v>
      </c>
      <c r="AC8" s="82" t="s">
        <v>76</v>
      </c>
      <c r="AD8" s="82" t="s">
        <v>16</v>
      </c>
      <c r="AE8" s="82" t="s">
        <v>76</v>
      </c>
      <c r="AF8" s="82" t="s">
        <v>16</v>
      </c>
      <c r="AG8" s="82" t="s">
        <v>17</v>
      </c>
      <c r="AH8" s="46" t="s">
        <v>27</v>
      </c>
      <c r="AI8" s="85" t="s">
        <v>15</v>
      </c>
      <c r="AJ8" s="86" t="s">
        <v>16</v>
      </c>
      <c r="AK8" s="87" t="s">
        <v>16</v>
      </c>
      <c r="AL8" s="88" t="s">
        <v>15</v>
      </c>
      <c r="AM8" s="88" t="s">
        <v>15</v>
      </c>
      <c r="AN8" s="88" t="s">
        <v>15</v>
      </c>
      <c r="AO8" s="88" t="s">
        <v>15</v>
      </c>
      <c r="AP8" s="88" t="s">
        <v>15</v>
      </c>
      <c r="AQ8" s="88" t="s">
        <v>15</v>
      </c>
      <c r="AR8" s="88" t="s">
        <v>15</v>
      </c>
      <c r="AS8" s="46" t="s">
        <v>27</v>
      </c>
      <c r="AT8" s="94" t="s">
        <v>17</v>
      </c>
      <c r="AU8" s="82" t="s">
        <v>18</v>
      </c>
      <c r="AV8" s="82" t="s">
        <v>17</v>
      </c>
      <c r="AW8" s="82" t="s">
        <v>18</v>
      </c>
      <c r="AX8" s="46" t="s">
        <v>27</v>
      </c>
      <c r="AY8" s="85" t="s">
        <v>18</v>
      </c>
      <c r="AZ8" s="96" t="s">
        <v>17</v>
      </c>
      <c r="BA8" s="96" t="s">
        <v>18</v>
      </c>
      <c r="BB8" s="96" t="s">
        <v>17</v>
      </c>
      <c r="BC8" s="46" t="s">
        <v>27</v>
      </c>
      <c r="BD8" s="98" t="s">
        <v>18</v>
      </c>
      <c r="BE8" s="99" t="s">
        <v>15</v>
      </c>
      <c r="BF8" s="99" t="s">
        <v>18</v>
      </c>
      <c r="BG8" s="99" t="s">
        <v>18</v>
      </c>
      <c r="BH8" s="46" t="s">
        <v>27</v>
      </c>
      <c r="BI8" s="85" t="s">
        <v>15</v>
      </c>
      <c r="BJ8" s="96" t="s">
        <v>15</v>
      </c>
      <c r="BK8" s="96" t="s">
        <v>17</v>
      </c>
      <c r="BL8" s="96" t="s">
        <v>17</v>
      </c>
      <c r="BM8" s="96" t="s">
        <v>17</v>
      </c>
      <c r="BN8" s="102" t="s">
        <v>17</v>
      </c>
      <c r="BO8" s="46" t="s">
        <v>27</v>
      </c>
      <c r="BP8" s="82" t="s">
        <v>17</v>
      </c>
      <c r="BQ8" s="82" t="s">
        <v>15</v>
      </c>
      <c r="BR8" s="82" t="s">
        <v>15</v>
      </c>
      <c r="BS8" s="82" t="s">
        <v>17</v>
      </c>
      <c r="BT8" s="82" t="s">
        <v>17</v>
      </c>
      <c r="BU8" s="82" t="s">
        <v>17</v>
      </c>
      <c r="BV8" s="46" t="s">
        <v>27</v>
      </c>
      <c r="BW8" s="51" t="s">
        <v>27</v>
      </c>
      <c r="BX8" s="106" t="s">
        <v>22</v>
      </c>
      <c r="BY8" s="107" t="s">
        <v>22</v>
      </c>
      <c r="BZ8" s="107" t="s">
        <v>22</v>
      </c>
      <c r="CA8" s="108" t="s">
        <v>22</v>
      </c>
      <c r="CB8" s="46" t="s">
        <v>22</v>
      </c>
      <c r="CC8" s="49" t="s">
        <v>27</v>
      </c>
      <c r="CD8" s="111" t="s">
        <v>22</v>
      </c>
      <c r="CE8" s="46" t="s">
        <v>22</v>
      </c>
      <c r="CF8" s="49" t="s">
        <v>27</v>
      </c>
      <c r="CG8" s="53" t="s">
        <v>27</v>
      </c>
      <c r="CH8" s="116" t="s">
        <v>22</v>
      </c>
      <c r="CI8" s="117" t="s">
        <v>22</v>
      </c>
      <c r="CJ8" s="117" t="s">
        <v>22</v>
      </c>
      <c r="CK8" s="117" t="s">
        <v>22</v>
      </c>
      <c r="CL8" s="117" t="s">
        <v>22</v>
      </c>
      <c r="CM8" s="117" t="s">
        <v>22</v>
      </c>
      <c r="CN8" s="117" t="s">
        <v>22</v>
      </c>
      <c r="CO8" s="117" t="s">
        <v>22</v>
      </c>
      <c r="CP8" s="117" t="s">
        <v>22</v>
      </c>
      <c r="CQ8" s="117" t="s">
        <v>22</v>
      </c>
      <c r="CR8" s="46" t="s">
        <v>22</v>
      </c>
      <c r="CS8" s="49" t="s">
        <v>27</v>
      </c>
      <c r="CT8" s="120" t="s">
        <v>22</v>
      </c>
      <c r="CU8" s="121" t="s">
        <v>22</v>
      </c>
      <c r="CV8" s="121" t="s">
        <v>22</v>
      </c>
      <c r="CW8" s="122" t="s">
        <v>22</v>
      </c>
      <c r="CX8" s="46" t="s">
        <v>22</v>
      </c>
      <c r="CY8" s="49" t="s">
        <v>27</v>
      </c>
      <c r="CZ8" s="127" t="s">
        <v>22</v>
      </c>
      <c r="DA8" s="46" t="s">
        <v>22</v>
      </c>
      <c r="DB8" s="49" t="s">
        <v>27</v>
      </c>
      <c r="DC8" s="54" t="s">
        <v>27</v>
      </c>
      <c r="DD8" s="56" t="s">
        <v>27</v>
      </c>
    </row>
    <row r="9" spans="1:108" s="6" customFormat="1" ht="14.25" customHeight="1" thickBot="1">
      <c r="A9" s="7">
        <v>1</v>
      </c>
      <c r="B9" s="8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8">
        <v>8</v>
      </c>
      <c r="I9" s="8">
        <v>9</v>
      </c>
      <c r="J9" s="7">
        <v>10</v>
      </c>
      <c r="K9" s="8">
        <v>11</v>
      </c>
      <c r="L9" s="8">
        <v>12</v>
      </c>
      <c r="M9" s="7">
        <v>13</v>
      </c>
      <c r="N9" s="8">
        <v>14</v>
      </c>
      <c r="O9" s="8">
        <v>15</v>
      </c>
      <c r="P9" s="7">
        <v>16</v>
      </c>
      <c r="Q9" s="8">
        <v>17</v>
      </c>
      <c r="R9" s="8">
        <v>18</v>
      </c>
      <c r="S9" s="7">
        <v>19</v>
      </c>
      <c r="T9" s="8">
        <v>20</v>
      </c>
      <c r="U9" s="8">
        <v>21</v>
      </c>
      <c r="V9" s="7">
        <v>22</v>
      </c>
      <c r="W9" s="8">
        <v>23</v>
      </c>
      <c r="X9" s="8">
        <v>24</v>
      </c>
      <c r="Y9" s="7">
        <v>25</v>
      </c>
      <c r="Z9" s="8">
        <v>26</v>
      </c>
      <c r="AA9" s="8">
        <v>27</v>
      </c>
      <c r="AB9" s="7">
        <v>28</v>
      </c>
      <c r="AC9" s="8">
        <v>29</v>
      </c>
      <c r="AD9" s="8">
        <v>30</v>
      </c>
      <c r="AE9" s="7">
        <v>31</v>
      </c>
      <c r="AF9" s="8">
        <v>32</v>
      </c>
      <c r="AG9" s="8">
        <v>33</v>
      </c>
      <c r="AH9" s="7">
        <v>34</v>
      </c>
      <c r="AI9" s="8">
        <v>35</v>
      </c>
      <c r="AJ9" s="8">
        <v>36</v>
      </c>
      <c r="AK9" s="7">
        <v>37</v>
      </c>
      <c r="AL9" s="8">
        <v>38</v>
      </c>
      <c r="AM9" s="8">
        <v>39</v>
      </c>
      <c r="AN9" s="7">
        <v>40</v>
      </c>
      <c r="AO9" s="8">
        <v>41</v>
      </c>
      <c r="AP9" s="8">
        <v>42</v>
      </c>
      <c r="AQ9" s="7">
        <v>43</v>
      </c>
      <c r="AR9" s="8">
        <v>44</v>
      </c>
      <c r="AS9" s="8">
        <v>45</v>
      </c>
      <c r="AT9" s="7">
        <v>46</v>
      </c>
      <c r="AU9" s="8">
        <v>47</v>
      </c>
      <c r="AV9" s="8">
        <v>48</v>
      </c>
      <c r="AW9" s="7">
        <v>49</v>
      </c>
      <c r="AX9" s="8">
        <v>50</v>
      </c>
      <c r="AY9" s="8">
        <v>51</v>
      </c>
      <c r="AZ9" s="7">
        <v>52</v>
      </c>
      <c r="BA9" s="8">
        <v>53</v>
      </c>
      <c r="BB9" s="8">
        <v>54</v>
      </c>
      <c r="BC9" s="7">
        <v>55</v>
      </c>
      <c r="BD9" s="8">
        <v>56</v>
      </c>
      <c r="BE9" s="8">
        <v>57</v>
      </c>
      <c r="BF9" s="7">
        <v>58</v>
      </c>
      <c r="BG9" s="8">
        <v>59</v>
      </c>
      <c r="BH9" s="8">
        <v>60</v>
      </c>
      <c r="BI9" s="7">
        <v>61</v>
      </c>
      <c r="BJ9" s="8">
        <v>62</v>
      </c>
      <c r="BK9" s="8">
        <v>63</v>
      </c>
      <c r="BL9" s="7">
        <v>64</v>
      </c>
      <c r="BM9" s="8">
        <v>65</v>
      </c>
      <c r="BN9" s="8">
        <v>66</v>
      </c>
      <c r="BO9" s="7">
        <v>67</v>
      </c>
      <c r="BP9" s="8">
        <v>68</v>
      </c>
      <c r="BQ9" s="8">
        <v>69</v>
      </c>
      <c r="BR9" s="7">
        <v>70</v>
      </c>
      <c r="BS9" s="8">
        <v>71</v>
      </c>
      <c r="BT9" s="8">
        <v>72</v>
      </c>
      <c r="BU9" s="7">
        <v>73</v>
      </c>
      <c r="BV9" s="8">
        <v>74</v>
      </c>
      <c r="BW9" s="8">
        <v>75</v>
      </c>
      <c r="BX9" s="7">
        <v>76</v>
      </c>
      <c r="BY9" s="8">
        <v>77</v>
      </c>
      <c r="BZ9" s="8">
        <v>78</v>
      </c>
      <c r="CA9" s="7">
        <v>79</v>
      </c>
      <c r="CB9" s="8">
        <v>80</v>
      </c>
      <c r="CC9" s="8">
        <v>81</v>
      </c>
      <c r="CD9" s="7">
        <v>82</v>
      </c>
      <c r="CE9" s="8">
        <v>83</v>
      </c>
      <c r="CF9" s="8">
        <v>84</v>
      </c>
      <c r="CG9" s="7">
        <v>85</v>
      </c>
      <c r="CH9" s="8">
        <v>86</v>
      </c>
      <c r="CI9" s="8">
        <v>87</v>
      </c>
      <c r="CJ9" s="7">
        <v>88</v>
      </c>
      <c r="CK9" s="8">
        <v>89</v>
      </c>
      <c r="CL9" s="8">
        <v>90</v>
      </c>
      <c r="CM9" s="7">
        <v>91</v>
      </c>
      <c r="CN9" s="8">
        <v>92</v>
      </c>
      <c r="CO9" s="8">
        <v>93</v>
      </c>
      <c r="CP9" s="7">
        <v>94</v>
      </c>
      <c r="CQ9" s="8">
        <v>95</v>
      </c>
      <c r="CR9" s="8">
        <v>96</v>
      </c>
      <c r="CS9" s="7">
        <v>97</v>
      </c>
      <c r="CT9" s="8">
        <v>98</v>
      </c>
      <c r="CU9" s="8">
        <v>99</v>
      </c>
      <c r="CV9" s="7">
        <v>100</v>
      </c>
      <c r="CW9" s="8">
        <v>101</v>
      </c>
      <c r="CX9" s="8">
        <v>102</v>
      </c>
      <c r="CY9" s="7">
        <v>103</v>
      </c>
      <c r="CZ9" s="8">
        <v>104</v>
      </c>
      <c r="DA9" s="8">
        <v>105</v>
      </c>
      <c r="DB9" s="7">
        <v>106</v>
      </c>
      <c r="DC9" s="8">
        <v>107</v>
      </c>
      <c r="DD9" s="8">
        <v>108</v>
      </c>
    </row>
    <row r="10" spans="1:108" s="5" customFormat="1" ht="17.25" customHeight="1">
      <c r="A10" s="57"/>
      <c r="B10" s="44"/>
      <c r="C10" s="43"/>
      <c r="D10" s="63"/>
      <c r="E10" s="64"/>
      <c r="F10" s="64"/>
      <c r="G10" s="65"/>
      <c r="H10" s="45"/>
      <c r="I10" s="70"/>
      <c r="J10" s="71"/>
      <c r="K10" s="71"/>
      <c r="L10" s="71"/>
      <c r="M10" s="71"/>
      <c r="N10" s="71"/>
      <c r="O10" s="71"/>
      <c r="P10" s="71"/>
      <c r="Q10" s="71"/>
      <c r="R10" s="72"/>
      <c r="S10" s="73"/>
      <c r="T10" s="45"/>
      <c r="U10" s="77"/>
      <c r="V10" s="64"/>
      <c r="W10" s="78"/>
      <c r="X10" s="45"/>
      <c r="Y10" s="80"/>
      <c r="Z10" s="45"/>
      <c r="AA10" s="58"/>
      <c r="AB10" s="83"/>
      <c r="AC10" s="84"/>
      <c r="AD10" s="84"/>
      <c r="AE10" s="84"/>
      <c r="AF10" s="84"/>
      <c r="AG10" s="84"/>
      <c r="AH10" s="48"/>
      <c r="AI10" s="89"/>
      <c r="AJ10" s="90"/>
      <c r="AK10" s="91"/>
      <c r="AL10" s="92"/>
      <c r="AM10" s="92"/>
      <c r="AN10" s="92"/>
      <c r="AO10" s="92"/>
      <c r="AP10" s="92"/>
      <c r="AQ10" s="92"/>
      <c r="AR10" s="93"/>
      <c r="AS10" s="48"/>
      <c r="AT10" s="95"/>
      <c r="AU10" s="84"/>
      <c r="AV10" s="84"/>
      <c r="AW10" s="84"/>
      <c r="AX10" s="48"/>
      <c r="AY10" s="97"/>
      <c r="AZ10" s="97"/>
      <c r="BA10" s="97"/>
      <c r="BB10" s="97"/>
      <c r="BC10" s="48"/>
      <c r="BD10" s="100"/>
      <c r="BE10" s="101"/>
      <c r="BF10" s="101"/>
      <c r="BG10" s="101"/>
      <c r="BH10" s="48"/>
      <c r="BI10" s="104"/>
      <c r="BJ10" s="97"/>
      <c r="BK10" s="97"/>
      <c r="BL10" s="97"/>
      <c r="BM10" s="97"/>
      <c r="BN10" s="103"/>
      <c r="BO10" s="48"/>
      <c r="BP10" s="100"/>
      <c r="BQ10" s="101"/>
      <c r="BR10" s="101"/>
      <c r="BS10" s="101"/>
      <c r="BT10" s="101"/>
      <c r="BU10" s="105"/>
      <c r="BV10" s="48"/>
      <c r="BW10" s="52"/>
      <c r="BX10" s="112"/>
      <c r="BY10" s="113"/>
      <c r="BZ10" s="113"/>
      <c r="CA10" s="114"/>
      <c r="CB10" s="48"/>
      <c r="CC10" s="16"/>
      <c r="CD10" s="115"/>
      <c r="CE10" s="48"/>
      <c r="CF10" s="16"/>
      <c r="CG10" s="52"/>
      <c r="CH10" s="118"/>
      <c r="CI10" s="119"/>
      <c r="CJ10" s="119"/>
      <c r="CK10" s="119"/>
      <c r="CL10" s="119"/>
      <c r="CM10" s="119"/>
      <c r="CN10" s="119"/>
      <c r="CO10" s="119"/>
      <c r="CP10" s="119"/>
      <c r="CQ10" s="119"/>
      <c r="CR10" s="48"/>
      <c r="CS10" s="16"/>
      <c r="CT10" s="123"/>
      <c r="CU10" s="124"/>
      <c r="CV10" s="124"/>
      <c r="CW10" s="125"/>
      <c r="CX10" s="48"/>
      <c r="CY10" s="16"/>
      <c r="CZ10" s="128"/>
      <c r="DA10" s="48"/>
      <c r="DB10" s="16"/>
      <c r="DC10" s="58"/>
      <c r="DD10" s="59"/>
    </row>
    <row r="11" spans="1:108" s="5" customFormat="1" ht="17.25" customHeight="1">
      <c r="A11" s="50">
        <v>95</v>
      </c>
      <c r="B11" s="44" t="s">
        <v>139</v>
      </c>
      <c r="C11" s="43" t="s">
        <v>140</v>
      </c>
      <c r="D11" s="63">
        <v>88.65979381443299</v>
      </c>
      <c r="E11" s="64">
        <f>CHOOSE((D11=0)+(D11&gt;0)+(D11&gt;=15)+(D11&gt;=30)+(D11&gt;=45)+(D11&gt;=60)+(D11&gt;=75)+(D11&gt;=90)+(D11&lt;=100),0,1,2,3,4,5,6,7)</f>
        <v>6</v>
      </c>
      <c r="F11" s="64">
        <v>1</v>
      </c>
      <c r="G11" s="65">
        <v>2</v>
      </c>
      <c r="H11" s="45">
        <f>SUM(E11:G11)</f>
        <v>9</v>
      </c>
      <c r="I11" s="70">
        <v>1</v>
      </c>
      <c r="J11" s="71">
        <v>1</v>
      </c>
      <c r="K11" s="71">
        <v>1</v>
      </c>
      <c r="L11" s="71">
        <v>1</v>
      </c>
      <c r="M11" s="71">
        <v>1</v>
      </c>
      <c r="N11" s="71">
        <v>0.5</v>
      </c>
      <c r="O11" s="71">
        <v>0.5</v>
      </c>
      <c r="P11" s="71">
        <v>1</v>
      </c>
      <c r="Q11" s="71">
        <v>1</v>
      </c>
      <c r="R11" s="72">
        <v>1</v>
      </c>
      <c r="S11" s="73">
        <v>1</v>
      </c>
      <c r="T11" s="45">
        <f>SUM(I11:S11)</f>
        <v>10</v>
      </c>
      <c r="U11" s="77">
        <v>2</v>
      </c>
      <c r="V11" s="64">
        <v>4</v>
      </c>
      <c r="W11" s="78">
        <v>4</v>
      </c>
      <c r="X11" s="45">
        <f>SUM(U11:W11)</f>
        <v>10</v>
      </c>
      <c r="Y11" s="80">
        <v>10</v>
      </c>
      <c r="Z11" s="45">
        <v>10</v>
      </c>
      <c r="AA11" s="58">
        <f>H11+T11+X11+Z11</f>
        <v>39</v>
      </c>
      <c r="AB11" s="83">
        <v>2</v>
      </c>
      <c r="AC11" s="84">
        <v>0</v>
      </c>
      <c r="AD11" s="84">
        <v>1</v>
      </c>
      <c r="AE11" s="84">
        <v>2</v>
      </c>
      <c r="AF11" s="84">
        <v>1</v>
      </c>
      <c r="AG11" s="84">
        <v>2</v>
      </c>
      <c r="AH11" s="48">
        <f>SUM(AB11:AG11)</f>
        <v>8</v>
      </c>
      <c r="AI11" s="89">
        <v>1</v>
      </c>
      <c r="AJ11" s="90">
        <v>1</v>
      </c>
      <c r="AK11" s="91">
        <v>1</v>
      </c>
      <c r="AL11" s="92">
        <v>1</v>
      </c>
      <c r="AM11" s="92">
        <v>1</v>
      </c>
      <c r="AN11" s="92">
        <v>1</v>
      </c>
      <c r="AO11" s="92">
        <v>1</v>
      </c>
      <c r="AP11" s="92">
        <v>1</v>
      </c>
      <c r="AQ11" s="92">
        <v>1</v>
      </c>
      <c r="AR11" s="93">
        <v>1</v>
      </c>
      <c r="AS11" s="48">
        <f>SUM(AI11:AR11)</f>
        <v>10</v>
      </c>
      <c r="AT11" s="95">
        <v>2</v>
      </c>
      <c r="AU11" s="84">
        <v>3</v>
      </c>
      <c r="AV11" s="84">
        <v>2</v>
      </c>
      <c r="AW11" s="84">
        <v>3</v>
      </c>
      <c r="AX11" s="48">
        <f>SUM(AT11:AW11)</f>
        <v>10</v>
      </c>
      <c r="AY11" s="97">
        <v>0</v>
      </c>
      <c r="AZ11" s="97">
        <v>2</v>
      </c>
      <c r="BA11" s="97">
        <v>3</v>
      </c>
      <c r="BB11" s="97">
        <v>0</v>
      </c>
      <c r="BC11" s="48">
        <f>SUM(AY11:BB11)</f>
        <v>5</v>
      </c>
      <c r="BD11" s="100">
        <v>3</v>
      </c>
      <c r="BE11" s="101">
        <v>1</v>
      </c>
      <c r="BF11" s="101">
        <v>3</v>
      </c>
      <c r="BG11" s="101">
        <v>0</v>
      </c>
      <c r="BH11" s="48">
        <f>SUM(BD11:BG11)</f>
        <v>7</v>
      </c>
      <c r="BI11" s="104">
        <v>0</v>
      </c>
      <c r="BJ11" s="97">
        <v>0</v>
      </c>
      <c r="BK11" s="97">
        <v>2</v>
      </c>
      <c r="BL11" s="97">
        <v>2</v>
      </c>
      <c r="BM11" s="97">
        <v>2</v>
      </c>
      <c r="BN11" s="103">
        <v>0</v>
      </c>
      <c r="BO11" s="48">
        <f>SUM(BI11:BN11)</f>
        <v>6</v>
      </c>
      <c r="BP11" s="100">
        <v>0</v>
      </c>
      <c r="BQ11" s="101">
        <v>0</v>
      </c>
      <c r="BR11" s="101">
        <v>0</v>
      </c>
      <c r="BS11" s="101">
        <v>2</v>
      </c>
      <c r="BT11" s="101">
        <v>0</v>
      </c>
      <c r="BU11" s="105">
        <v>0</v>
      </c>
      <c r="BV11" s="48">
        <f>SUM(BP11:BU11)</f>
        <v>2</v>
      </c>
      <c r="BW11" s="52">
        <f>AH11+AS11+AX11+BC11+BH11+BO11+BV11</f>
        <v>48</v>
      </c>
      <c r="BX11" s="112">
        <v>100</v>
      </c>
      <c r="BY11" s="113">
        <v>100</v>
      </c>
      <c r="BZ11" s="113">
        <v>100</v>
      </c>
      <c r="CA11" s="114">
        <v>100</v>
      </c>
      <c r="CB11" s="48">
        <f>IF((COUNTIF(BX11:CA11,"&gt;=50"))&gt;=2,100,0)</f>
        <v>100</v>
      </c>
      <c r="CC11" s="16">
        <f>IF((COUNTIF(BX11:CA11,"&gt;=50"))&gt;=2,10,0)</f>
        <v>10</v>
      </c>
      <c r="CD11" s="115">
        <v>100</v>
      </c>
      <c r="CE11" s="48">
        <f>IF(CD11&gt;=50,100,0)</f>
        <v>100</v>
      </c>
      <c r="CF11" s="16">
        <f>IF(CD11&gt;=50,10,0)</f>
        <v>10</v>
      </c>
      <c r="CG11" s="52">
        <f>SUM(CC11,CF11)</f>
        <v>20</v>
      </c>
      <c r="CH11" s="118">
        <v>99</v>
      </c>
      <c r="CI11" s="119">
        <v>100</v>
      </c>
      <c r="CJ11" s="119">
        <v>99</v>
      </c>
      <c r="CK11" s="119">
        <v>100</v>
      </c>
      <c r="CL11" s="119">
        <v>100</v>
      </c>
      <c r="CM11" s="119">
        <v>99</v>
      </c>
      <c r="CN11" s="119">
        <v>100</v>
      </c>
      <c r="CO11" s="119">
        <v>100</v>
      </c>
      <c r="CP11" s="119">
        <v>99</v>
      </c>
      <c r="CQ11" s="119">
        <v>99</v>
      </c>
      <c r="CR11" s="48">
        <f>IF((COUNTIF(CH11:CQ11,"&gt;=50"))&gt;=6,100,0)</f>
        <v>100</v>
      </c>
      <c r="CS11" s="16">
        <f>IF((COUNTIF(CH11:CQ11,"&gt;=50"))&gt;=6,10,0)</f>
        <v>10</v>
      </c>
      <c r="CT11" s="123">
        <v>100</v>
      </c>
      <c r="CU11" s="124">
        <v>100</v>
      </c>
      <c r="CV11" s="124">
        <v>100</v>
      </c>
      <c r="CW11" s="125">
        <v>100</v>
      </c>
      <c r="CX11" s="48">
        <f>IF((COUNTIF(CT11:CW11,"&gt;=50"))&gt;=2,100,0)</f>
        <v>100</v>
      </c>
      <c r="CY11" s="16">
        <f>IF((COUNTIF(CT11:CW11,"&gt;=50"))&gt;=2,10,0)</f>
        <v>10</v>
      </c>
      <c r="CZ11" s="128">
        <v>100</v>
      </c>
      <c r="DA11" s="48">
        <f>IF(CZ11&gt;=50,100,0)</f>
        <v>100</v>
      </c>
      <c r="DB11" s="16">
        <f>IF(CZ11&gt;=50,10,0)</f>
        <v>10</v>
      </c>
      <c r="DC11" s="58">
        <f>SUM(CS11,CY11,DB11)</f>
        <v>30</v>
      </c>
      <c r="DD11" s="59">
        <f>SUM(AA11,BW11,CG11,DC11)</f>
        <v>137</v>
      </c>
    </row>
    <row r="12" spans="1:108" s="148" customFormat="1" ht="17.25" customHeight="1">
      <c r="A12" s="175"/>
      <c r="B12" s="176"/>
      <c r="C12" s="210"/>
      <c r="D12" s="198"/>
      <c r="E12" s="179"/>
      <c r="F12" s="179"/>
      <c r="G12" s="211"/>
      <c r="H12" s="181"/>
      <c r="I12" s="204"/>
      <c r="J12" s="205"/>
      <c r="K12" s="205"/>
      <c r="L12" s="205"/>
      <c r="M12" s="205"/>
      <c r="N12" s="205"/>
      <c r="O12" s="205"/>
      <c r="P12" s="205"/>
      <c r="Q12" s="205"/>
      <c r="R12" s="206"/>
      <c r="S12" s="207"/>
      <c r="T12" s="181"/>
      <c r="U12" s="195"/>
      <c r="V12" s="179"/>
      <c r="W12" s="187"/>
      <c r="X12" s="181"/>
      <c r="Y12" s="197"/>
      <c r="Z12" s="181"/>
      <c r="AA12" s="208"/>
      <c r="AB12" s="190"/>
      <c r="AC12" s="191"/>
      <c r="AD12" s="191"/>
      <c r="AE12" s="191"/>
      <c r="AF12" s="191"/>
      <c r="AG12" s="191"/>
      <c r="AH12" s="188"/>
      <c r="AI12" s="192"/>
      <c r="AJ12" s="193"/>
      <c r="AK12" s="190"/>
      <c r="AL12" s="191"/>
      <c r="AM12" s="191"/>
      <c r="AN12" s="191"/>
      <c r="AO12" s="191"/>
      <c r="AP12" s="191"/>
      <c r="AQ12" s="191"/>
      <c r="AR12" s="194"/>
      <c r="AS12" s="188"/>
      <c r="AT12" s="192"/>
      <c r="AU12" s="191"/>
      <c r="AV12" s="191"/>
      <c r="AW12" s="191"/>
      <c r="AX12" s="188"/>
      <c r="AY12" s="179"/>
      <c r="AZ12" s="179"/>
      <c r="BA12" s="179"/>
      <c r="BB12" s="179"/>
      <c r="BC12" s="188"/>
      <c r="BD12" s="195"/>
      <c r="BE12" s="179"/>
      <c r="BF12" s="179"/>
      <c r="BG12" s="179"/>
      <c r="BH12" s="188"/>
      <c r="BI12" s="186"/>
      <c r="BJ12" s="179"/>
      <c r="BK12" s="179"/>
      <c r="BL12" s="179"/>
      <c r="BM12" s="179"/>
      <c r="BN12" s="196"/>
      <c r="BO12" s="188"/>
      <c r="BP12" s="195"/>
      <c r="BQ12" s="179"/>
      <c r="BR12" s="179"/>
      <c r="BS12" s="179"/>
      <c r="BT12" s="179"/>
      <c r="BU12" s="197"/>
      <c r="BV12" s="188"/>
      <c r="BW12" s="189"/>
      <c r="BX12" s="198"/>
      <c r="BY12" s="199"/>
      <c r="BZ12" s="199"/>
      <c r="CA12" s="200"/>
      <c r="CB12" s="188"/>
      <c r="CC12" s="188"/>
      <c r="CD12" s="201"/>
      <c r="CE12" s="188"/>
      <c r="CF12" s="188"/>
      <c r="CG12" s="189"/>
      <c r="CH12" s="178"/>
      <c r="CI12" s="199"/>
      <c r="CJ12" s="199"/>
      <c r="CK12" s="199"/>
      <c r="CL12" s="199"/>
      <c r="CM12" s="199"/>
      <c r="CN12" s="199"/>
      <c r="CO12" s="199"/>
      <c r="CP12" s="199"/>
      <c r="CQ12" s="199"/>
      <c r="CR12" s="188"/>
      <c r="CS12" s="188"/>
      <c r="CT12" s="198"/>
      <c r="CU12" s="199"/>
      <c r="CV12" s="199"/>
      <c r="CW12" s="202"/>
      <c r="CX12" s="188"/>
      <c r="CY12" s="188"/>
      <c r="CZ12" s="201"/>
      <c r="DA12" s="188"/>
      <c r="DB12" s="188"/>
      <c r="DC12" s="208"/>
      <c r="DD12" s="203"/>
    </row>
    <row r="13" spans="1:108" s="148" customFormat="1" ht="17.25" customHeight="1">
      <c r="A13" s="209"/>
      <c r="B13" s="176"/>
      <c r="C13" s="210"/>
      <c r="D13" s="198"/>
      <c r="E13" s="179"/>
      <c r="F13" s="179"/>
      <c r="G13" s="211"/>
      <c r="H13" s="181"/>
      <c r="I13" s="204"/>
      <c r="J13" s="205"/>
      <c r="K13" s="205"/>
      <c r="L13" s="205"/>
      <c r="M13" s="205"/>
      <c r="N13" s="205"/>
      <c r="O13" s="205"/>
      <c r="P13" s="205"/>
      <c r="Q13" s="205"/>
      <c r="R13" s="206"/>
      <c r="S13" s="207"/>
      <c r="T13" s="181"/>
      <c r="U13" s="195"/>
      <c r="V13" s="179"/>
      <c r="W13" s="187"/>
      <c r="X13" s="181"/>
      <c r="Y13" s="197"/>
      <c r="Z13" s="181"/>
      <c r="AA13" s="208"/>
      <c r="AB13" s="190"/>
      <c r="AC13" s="191"/>
      <c r="AD13" s="191"/>
      <c r="AE13" s="191"/>
      <c r="AF13" s="191"/>
      <c r="AG13" s="191"/>
      <c r="AH13" s="188"/>
      <c r="AI13" s="192"/>
      <c r="AJ13" s="193"/>
      <c r="AK13" s="190"/>
      <c r="AL13" s="191"/>
      <c r="AM13" s="191"/>
      <c r="AN13" s="191"/>
      <c r="AO13" s="191"/>
      <c r="AP13" s="191"/>
      <c r="AQ13" s="191"/>
      <c r="AR13" s="194"/>
      <c r="AS13" s="188"/>
      <c r="AT13" s="192"/>
      <c r="AU13" s="191"/>
      <c r="AV13" s="191"/>
      <c r="AW13" s="191"/>
      <c r="AX13" s="188"/>
      <c r="AY13" s="179"/>
      <c r="AZ13" s="179"/>
      <c r="BA13" s="179"/>
      <c r="BB13" s="179"/>
      <c r="BC13" s="188"/>
      <c r="BD13" s="195"/>
      <c r="BE13" s="179"/>
      <c r="BF13" s="179"/>
      <c r="BG13" s="179"/>
      <c r="BH13" s="188"/>
      <c r="BI13" s="186"/>
      <c r="BJ13" s="179"/>
      <c r="BK13" s="179"/>
      <c r="BL13" s="179"/>
      <c r="BM13" s="179"/>
      <c r="BN13" s="196"/>
      <c r="BO13" s="188"/>
      <c r="BP13" s="195"/>
      <c r="BQ13" s="179"/>
      <c r="BR13" s="179"/>
      <c r="BS13" s="179"/>
      <c r="BT13" s="179"/>
      <c r="BU13" s="197"/>
      <c r="BV13" s="188"/>
      <c r="BW13" s="189"/>
      <c r="BX13" s="198"/>
      <c r="BY13" s="199"/>
      <c r="BZ13" s="199"/>
      <c r="CA13" s="200"/>
      <c r="CB13" s="188"/>
      <c r="CC13" s="188"/>
      <c r="CD13" s="201"/>
      <c r="CE13" s="188"/>
      <c r="CF13" s="188"/>
      <c r="CG13" s="189"/>
      <c r="CH13" s="178"/>
      <c r="CI13" s="199"/>
      <c r="CJ13" s="199"/>
      <c r="CK13" s="199"/>
      <c r="CL13" s="199"/>
      <c r="CM13" s="199"/>
      <c r="CN13" s="199"/>
      <c r="CO13" s="199"/>
      <c r="CP13" s="199"/>
      <c r="CQ13" s="199"/>
      <c r="CR13" s="188"/>
      <c r="CS13" s="188"/>
      <c r="CT13" s="198"/>
      <c r="CU13" s="199"/>
      <c r="CV13" s="199"/>
      <c r="CW13" s="202"/>
      <c r="CX13" s="188"/>
      <c r="CY13" s="188"/>
      <c r="CZ13" s="201"/>
      <c r="DA13" s="188"/>
      <c r="DB13" s="188"/>
      <c r="DC13" s="208"/>
      <c r="DD13" s="203"/>
    </row>
    <row r="14" spans="1:108" s="148" customFormat="1" ht="17.25" customHeight="1">
      <c r="A14" s="175"/>
      <c r="B14" s="176"/>
      <c r="C14" s="210"/>
      <c r="D14" s="198"/>
      <c r="E14" s="179"/>
      <c r="F14" s="179"/>
      <c r="G14" s="211"/>
      <c r="H14" s="181"/>
      <c r="I14" s="204"/>
      <c r="J14" s="205"/>
      <c r="K14" s="205"/>
      <c r="L14" s="205"/>
      <c r="M14" s="205"/>
      <c r="N14" s="205"/>
      <c r="O14" s="205"/>
      <c r="P14" s="205"/>
      <c r="Q14" s="205"/>
      <c r="R14" s="206"/>
      <c r="S14" s="207"/>
      <c r="T14" s="181"/>
      <c r="U14" s="195"/>
      <c r="V14" s="179"/>
      <c r="W14" s="187"/>
      <c r="X14" s="181"/>
      <c r="Y14" s="197"/>
      <c r="Z14" s="181"/>
      <c r="AA14" s="208"/>
      <c r="AB14" s="190"/>
      <c r="AC14" s="191"/>
      <c r="AD14" s="191"/>
      <c r="AE14" s="191"/>
      <c r="AF14" s="191"/>
      <c r="AG14" s="191"/>
      <c r="AH14" s="188"/>
      <c r="AI14" s="192"/>
      <c r="AJ14" s="193"/>
      <c r="AK14" s="190"/>
      <c r="AL14" s="191"/>
      <c r="AM14" s="191"/>
      <c r="AN14" s="191"/>
      <c r="AO14" s="191"/>
      <c r="AP14" s="191"/>
      <c r="AQ14" s="191"/>
      <c r="AR14" s="194"/>
      <c r="AS14" s="188"/>
      <c r="AT14" s="192"/>
      <c r="AU14" s="191"/>
      <c r="AV14" s="191"/>
      <c r="AW14" s="191"/>
      <c r="AX14" s="188"/>
      <c r="AY14" s="179"/>
      <c r="AZ14" s="179"/>
      <c r="BA14" s="179"/>
      <c r="BB14" s="179"/>
      <c r="BC14" s="188"/>
      <c r="BD14" s="195"/>
      <c r="BE14" s="179"/>
      <c r="BF14" s="179"/>
      <c r="BG14" s="179"/>
      <c r="BH14" s="188"/>
      <c r="BI14" s="186"/>
      <c r="BJ14" s="179"/>
      <c r="BK14" s="179"/>
      <c r="BL14" s="179"/>
      <c r="BM14" s="179"/>
      <c r="BN14" s="196"/>
      <c r="BO14" s="188"/>
      <c r="BP14" s="195"/>
      <c r="BQ14" s="179"/>
      <c r="BR14" s="179"/>
      <c r="BS14" s="179"/>
      <c r="BT14" s="179"/>
      <c r="BU14" s="197"/>
      <c r="BV14" s="188"/>
      <c r="BW14" s="189"/>
      <c r="BX14" s="198"/>
      <c r="BY14" s="199"/>
      <c r="BZ14" s="199"/>
      <c r="CA14" s="200"/>
      <c r="CB14" s="188"/>
      <c r="CC14" s="188"/>
      <c r="CD14" s="201"/>
      <c r="CE14" s="188"/>
      <c r="CF14" s="188"/>
      <c r="CG14" s="189"/>
      <c r="CH14" s="178"/>
      <c r="CI14" s="199"/>
      <c r="CJ14" s="199"/>
      <c r="CK14" s="199"/>
      <c r="CL14" s="199"/>
      <c r="CM14" s="199"/>
      <c r="CN14" s="199"/>
      <c r="CO14" s="199"/>
      <c r="CP14" s="199"/>
      <c r="CQ14" s="199"/>
      <c r="CR14" s="188"/>
      <c r="CS14" s="188"/>
      <c r="CT14" s="198"/>
      <c r="CU14" s="199"/>
      <c r="CV14" s="199"/>
      <c r="CW14" s="202"/>
      <c r="CX14" s="188"/>
      <c r="CY14" s="188"/>
      <c r="CZ14" s="201"/>
      <c r="DA14" s="188"/>
      <c r="DB14" s="188"/>
      <c r="DC14" s="208"/>
      <c r="DD14" s="203"/>
    </row>
    <row r="15" spans="1:108" s="148" customFormat="1" ht="17.25" customHeight="1">
      <c r="A15" s="175"/>
      <c r="B15" s="176"/>
      <c r="C15" s="210"/>
      <c r="D15" s="198"/>
      <c r="E15" s="179"/>
      <c r="F15" s="179"/>
      <c r="G15" s="211"/>
      <c r="H15" s="181"/>
      <c r="I15" s="204"/>
      <c r="J15" s="205"/>
      <c r="K15" s="205"/>
      <c r="L15" s="205"/>
      <c r="M15" s="205"/>
      <c r="N15" s="205"/>
      <c r="O15" s="205"/>
      <c r="P15" s="205"/>
      <c r="Q15" s="205"/>
      <c r="R15" s="206"/>
      <c r="S15" s="207"/>
      <c r="T15" s="181"/>
      <c r="U15" s="195"/>
      <c r="V15" s="179"/>
      <c r="W15" s="187"/>
      <c r="X15" s="181"/>
      <c r="Y15" s="197"/>
      <c r="Z15" s="181"/>
      <c r="AA15" s="208"/>
      <c r="AB15" s="190"/>
      <c r="AC15" s="191"/>
      <c r="AD15" s="191"/>
      <c r="AE15" s="191"/>
      <c r="AF15" s="191"/>
      <c r="AG15" s="191"/>
      <c r="AH15" s="188"/>
      <c r="AI15" s="192"/>
      <c r="AJ15" s="193"/>
      <c r="AK15" s="190"/>
      <c r="AL15" s="191"/>
      <c r="AM15" s="191"/>
      <c r="AN15" s="191"/>
      <c r="AO15" s="191"/>
      <c r="AP15" s="191"/>
      <c r="AQ15" s="191"/>
      <c r="AR15" s="194"/>
      <c r="AS15" s="188"/>
      <c r="AT15" s="192"/>
      <c r="AU15" s="191"/>
      <c r="AV15" s="191"/>
      <c r="AW15" s="191"/>
      <c r="AX15" s="188"/>
      <c r="AY15" s="179"/>
      <c r="AZ15" s="179"/>
      <c r="BA15" s="179"/>
      <c r="BB15" s="179"/>
      <c r="BC15" s="188"/>
      <c r="BD15" s="195"/>
      <c r="BE15" s="179"/>
      <c r="BF15" s="179"/>
      <c r="BG15" s="179"/>
      <c r="BH15" s="188"/>
      <c r="BI15" s="186"/>
      <c r="BJ15" s="179"/>
      <c r="BK15" s="179"/>
      <c r="BL15" s="179"/>
      <c r="BM15" s="179"/>
      <c r="BN15" s="196"/>
      <c r="BO15" s="188"/>
      <c r="BP15" s="195"/>
      <c r="BQ15" s="179"/>
      <c r="BR15" s="179"/>
      <c r="BS15" s="179"/>
      <c r="BT15" s="179"/>
      <c r="BU15" s="197"/>
      <c r="BV15" s="188"/>
      <c r="BW15" s="189"/>
      <c r="BX15" s="198"/>
      <c r="BY15" s="199"/>
      <c r="BZ15" s="199"/>
      <c r="CA15" s="200"/>
      <c r="CB15" s="188"/>
      <c r="CC15" s="188"/>
      <c r="CD15" s="201"/>
      <c r="CE15" s="188"/>
      <c r="CF15" s="188"/>
      <c r="CG15" s="189"/>
      <c r="CH15" s="178"/>
      <c r="CI15" s="199"/>
      <c r="CJ15" s="199"/>
      <c r="CK15" s="199"/>
      <c r="CL15" s="199"/>
      <c r="CM15" s="199"/>
      <c r="CN15" s="199"/>
      <c r="CO15" s="199"/>
      <c r="CP15" s="199"/>
      <c r="CQ15" s="199"/>
      <c r="CR15" s="188"/>
      <c r="CS15" s="188"/>
      <c r="CT15" s="198"/>
      <c r="CU15" s="199"/>
      <c r="CV15" s="199"/>
      <c r="CW15" s="202"/>
      <c r="CX15" s="188"/>
      <c r="CY15" s="188"/>
      <c r="CZ15" s="201"/>
      <c r="DA15" s="188"/>
      <c r="DB15" s="188"/>
      <c r="DC15" s="208"/>
      <c r="DD15" s="203"/>
    </row>
    <row r="16" spans="1:108" s="148" customFormat="1" ht="17.25" customHeight="1">
      <c r="A16" s="209"/>
      <c r="B16" s="176"/>
      <c r="C16" s="210"/>
      <c r="D16" s="198"/>
      <c r="E16" s="179"/>
      <c r="F16" s="179"/>
      <c r="G16" s="211"/>
      <c r="H16" s="181"/>
      <c r="I16" s="204"/>
      <c r="J16" s="205"/>
      <c r="K16" s="205"/>
      <c r="L16" s="205"/>
      <c r="M16" s="205"/>
      <c r="N16" s="205"/>
      <c r="O16" s="205"/>
      <c r="P16" s="205"/>
      <c r="Q16" s="205"/>
      <c r="R16" s="206"/>
      <c r="S16" s="207"/>
      <c r="T16" s="181"/>
      <c r="U16" s="195"/>
      <c r="V16" s="179"/>
      <c r="W16" s="187"/>
      <c r="X16" s="181"/>
      <c r="Y16" s="197"/>
      <c r="Z16" s="181"/>
      <c r="AA16" s="208"/>
      <c r="AB16" s="190"/>
      <c r="AC16" s="191"/>
      <c r="AD16" s="191"/>
      <c r="AE16" s="191"/>
      <c r="AF16" s="191"/>
      <c r="AG16" s="191"/>
      <c r="AH16" s="188"/>
      <c r="AI16" s="192"/>
      <c r="AJ16" s="193"/>
      <c r="AK16" s="190"/>
      <c r="AL16" s="191"/>
      <c r="AM16" s="191"/>
      <c r="AN16" s="191"/>
      <c r="AO16" s="191"/>
      <c r="AP16" s="191"/>
      <c r="AQ16" s="191"/>
      <c r="AR16" s="194"/>
      <c r="AS16" s="188"/>
      <c r="AT16" s="192"/>
      <c r="AU16" s="191"/>
      <c r="AV16" s="191"/>
      <c r="AW16" s="191"/>
      <c r="AX16" s="188"/>
      <c r="AY16" s="179"/>
      <c r="AZ16" s="179"/>
      <c r="BA16" s="179"/>
      <c r="BB16" s="179"/>
      <c r="BC16" s="188"/>
      <c r="BD16" s="195"/>
      <c r="BE16" s="179"/>
      <c r="BF16" s="179"/>
      <c r="BG16" s="179"/>
      <c r="BH16" s="188"/>
      <c r="BI16" s="186"/>
      <c r="BJ16" s="179"/>
      <c r="BK16" s="179"/>
      <c r="BL16" s="179"/>
      <c r="BM16" s="179"/>
      <c r="BN16" s="196"/>
      <c r="BO16" s="188"/>
      <c r="BP16" s="195"/>
      <c r="BQ16" s="179"/>
      <c r="BR16" s="179"/>
      <c r="BS16" s="179"/>
      <c r="BT16" s="179"/>
      <c r="BU16" s="197"/>
      <c r="BV16" s="188"/>
      <c r="BW16" s="189"/>
      <c r="BX16" s="198"/>
      <c r="BY16" s="199"/>
      <c r="BZ16" s="199"/>
      <c r="CA16" s="200"/>
      <c r="CB16" s="188"/>
      <c r="CC16" s="188"/>
      <c r="CD16" s="201"/>
      <c r="CE16" s="188"/>
      <c r="CF16" s="188"/>
      <c r="CG16" s="189"/>
      <c r="CH16" s="178"/>
      <c r="CI16" s="199"/>
      <c r="CJ16" s="199"/>
      <c r="CK16" s="199"/>
      <c r="CL16" s="199"/>
      <c r="CM16" s="199"/>
      <c r="CN16" s="199"/>
      <c r="CO16" s="199"/>
      <c r="CP16" s="199"/>
      <c r="CQ16" s="199"/>
      <c r="CR16" s="188"/>
      <c r="CS16" s="188"/>
      <c r="CT16" s="198"/>
      <c r="CU16" s="199"/>
      <c r="CV16" s="199"/>
      <c r="CW16" s="202"/>
      <c r="CX16" s="188"/>
      <c r="CY16" s="188"/>
      <c r="CZ16" s="201"/>
      <c r="DA16" s="188"/>
      <c r="DB16" s="188"/>
      <c r="DC16" s="208"/>
      <c r="DD16" s="203"/>
    </row>
    <row r="17" spans="1:108" s="148" customFormat="1" ht="17.25" customHeight="1">
      <c r="A17" s="175"/>
      <c r="B17" s="176"/>
      <c r="C17" s="177"/>
      <c r="D17" s="178"/>
      <c r="E17" s="179"/>
      <c r="F17" s="179"/>
      <c r="G17" s="180"/>
      <c r="H17" s="181"/>
      <c r="I17" s="182"/>
      <c r="J17" s="183"/>
      <c r="K17" s="183"/>
      <c r="L17" s="183"/>
      <c r="M17" s="183"/>
      <c r="N17" s="183"/>
      <c r="O17" s="183"/>
      <c r="P17" s="183"/>
      <c r="Q17" s="183"/>
      <c r="R17" s="184"/>
      <c r="S17" s="185"/>
      <c r="T17" s="181"/>
      <c r="U17" s="186"/>
      <c r="V17" s="179"/>
      <c r="W17" s="187"/>
      <c r="X17" s="181"/>
      <c r="Y17" s="188"/>
      <c r="Z17" s="181"/>
      <c r="AA17" s="189"/>
      <c r="AB17" s="190"/>
      <c r="AC17" s="191"/>
      <c r="AD17" s="191"/>
      <c r="AE17" s="191"/>
      <c r="AF17" s="191"/>
      <c r="AG17" s="191"/>
      <c r="AH17" s="188"/>
      <c r="AI17" s="192"/>
      <c r="AJ17" s="193"/>
      <c r="AK17" s="190"/>
      <c r="AL17" s="191"/>
      <c r="AM17" s="191"/>
      <c r="AN17" s="191"/>
      <c r="AO17" s="191"/>
      <c r="AP17" s="191"/>
      <c r="AQ17" s="191"/>
      <c r="AR17" s="194"/>
      <c r="AS17" s="188"/>
      <c r="AT17" s="192"/>
      <c r="AU17" s="191"/>
      <c r="AV17" s="191"/>
      <c r="AW17" s="191"/>
      <c r="AX17" s="188"/>
      <c r="AY17" s="179"/>
      <c r="AZ17" s="179"/>
      <c r="BA17" s="179"/>
      <c r="BB17" s="179"/>
      <c r="BC17" s="188"/>
      <c r="BD17" s="195"/>
      <c r="BE17" s="179"/>
      <c r="BF17" s="179"/>
      <c r="BG17" s="179"/>
      <c r="BH17" s="188"/>
      <c r="BI17" s="186"/>
      <c r="BJ17" s="179"/>
      <c r="BK17" s="179"/>
      <c r="BL17" s="179"/>
      <c r="BM17" s="179"/>
      <c r="BN17" s="196"/>
      <c r="BO17" s="188"/>
      <c r="BP17" s="195"/>
      <c r="BQ17" s="179"/>
      <c r="BR17" s="179"/>
      <c r="BS17" s="179"/>
      <c r="BT17" s="179"/>
      <c r="BU17" s="197"/>
      <c r="BV17" s="188"/>
      <c r="BW17" s="189"/>
      <c r="BX17" s="198"/>
      <c r="BY17" s="199"/>
      <c r="BZ17" s="199"/>
      <c r="CA17" s="200"/>
      <c r="CB17" s="188"/>
      <c r="CC17" s="188"/>
      <c r="CD17" s="201"/>
      <c r="CE17" s="188"/>
      <c r="CF17" s="188"/>
      <c r="CG17" s="189"/>
      <c r="CH17" s="178"/>
      <c r="CI17" s="199"/>
      <c r="CJ17" s="199"/>
      <c r="CK17" s="199"/>
      <c r="CL17" s="199"/>
      <c r="CM17" s="199"/>
      <c r="CN17" s="199"/>
      <c r="CO17" s="199"/>
      <c r="CP17" s="199"/>
      <c r="CQ17" s="199"/>
      <c r="CR17" s="188"/>
      <c r="CS17" s="188"/>
      <c r="CT17" s="198"/>
      <c r="CU17" s="199"/>
      <c r="CV17" s="199"/>
      <c r="CW17" s="202"/>
      <c r="CX17" s="188"/>
      <c r="CY17" s="188"/>
      <c r="CZ17" s="201"/>
      <c r="DA17" s="188"/>
      <c r="DB17" s="188"/>
      <c r="DC17" s="189"/>
      <c r="DD17" s="203"/>
    </row>
    <row r="18" spans="1:108" s="148" customFormat="1" ht="17.25" customHeight="1">
      <c r="A18" s="175"/>
      <c r="B18" s="176"/>
      <c r="C18" s="177"/>
      <c r="D18" s="178"/>
      <c r="E18" s="179"/>
      <c r="F18" s="179"/>
      <c r="G18" s="180"/>
      <c r="H18" s="181"/>
      <c r="I18" s="204"/>
      <c r="J18" s="205"/>
      <c r="K18" s="205"/>
      <c r="L18" s="205"/>
      <c r="M18" s="205"/>
      <c r="N18" s="205"/>
      <c r="O18" s="205"/>
      <c r="P18" s="205"/>
      <c r="Q18" s="205"/>
      <c r="R18" s="206"/>
      <c r="S18" s="207"/>
      <c r="T18" s="181"/>
      <c r="U18" s="186"/>
      <c r="V18" s="179"/>
      <c r="W18" s="187"/>
      <c r="X18" s="181"/>
      <c r="Y18" s="188"/>
      <c r="Z18" s="181"/>
      <c r="AA18" s="208"/>
      <c r="AB18" s="190"/>
      <c r="AC18" s="191"/>
      <c r="AD18" s="191"/>
      <c r="AE18" s="191"/>
      <c r="AF18" s="191"/>
      <c r="AG18" s="191"/>
      <c r="AH18" s="188"/>
      <c r="AI18" s="192"/>
      <c r="AJ18" s="193"/>
      <c r="AK18" s="190"/>
      <c r="AL18" s="191"/>
      <c r="AM18" s="191"/>
      <c r="AN18" s="191"/>
      <c r="AO18" s="191"/>
      <c r="AP18" s="191"/>
      <c r="AQ18" s="191"/>
      <c r="AR18" s="194"/>
      <c r="AS18" s="188"/>
      <c r="AT18" s="192"/>
      <c r="AU18" s="191"/>
      <c r="AV18" s="191"/>
      <c r="AW18" s="191"/>
      <c r="AX18" s="188"/>
      <c r="AY18" s="179"/>
      <c r="AZ18" s="179"/>
      <c r="BA18" s="179"/>
      <c r="BB18" s="179"/>
      <c r="BC18" s="188"/>
      <c r="BD18" s="195"/>
      <c r="BE18" s="179"/>
      <c r="BF18" s="179"/>
      <c r="BG18" s="179"/>
      <c r="BH18" s="188"/>
      <c r="BI18" s="186"/>
      <c r="BJ18" s="179"/>
      <c r="BK18" s="179"/>
      <c r="BL18" s="179"/>
      <c r="BM18" s="179"/>
      <c r="BN18" s="196"/>
      <c r="BO18" s="188"/>
      <c r="BP18" s="195"/>
      <c r="BQ18" s="179"/>
      <c r="BR18" s="179"/>
      <c r="BS18" s="179"/>
      <c r="BT18" s="179"/>
      <c r="BU18" s="197"/>
      <c r="BV18" s="188"/>
      <c r="BW18" s="189"/>
      <c r="BX18" s="198"/>
      <c r="BY18" s="199"/>
      <c r="BZ18" s="199"/>
      <c r="CA18" s="200"/>
      <c r="CB18" s="188"/>
      <c r="CC18" s="188"/>
      <c r="CD18" s="201"/>
      <c r="CE18" s="188"/>
      <c r="CF18" s="188"/>
      <c r="CG18" s="189"/>
      <c r="CH18" s="178"/>
      <c r="CI18" s="199"/>
      <c r="CJ18" s="199"/>
      <c r="CK18" s="199"/>
      <c r="CL18" s="199"/>
      <c r="CM18" s="199"/>
      <c r="CN18" s="199"/>
      <c r="CO18" s="199"/>
      <c r="CP18" s="199"/>
      <c r="CQ18" s="199"/>
      <c r="CR18" s="188"/>
      <c r="CS18" s="188"/>
      <c r="CT18" s="198"/>
      <c r="CU18" s="199"/>
      <c r="CV18" s="199"/>
      <c r="CW18" s="202"/>
      <c r="CX18" s="188"/>
      <c r="CY18" s="188"/>
      <c r="CZ18" s="201"/>
      <c r="DA18" s="188"/>
      <c r="DB18" s="188"/>
      <c r="DC18" s="208"/>
      <c r="DD18" s="203"/>
    </row>
    <row r="19" spans="1:108" s="148" customFormat="1" ht="17.25" customHeight="1">
      <c r="A19" s="209"/>
      <c r="B19" s="176"/>
      <c r="C19" s="210"/>
      <c r="D19" s="198"/>
      <c r="E19" s="179"/>
      <c r="F19" s="179"/>
      <c r="G19" s="211"/>
      <c r="H19" s="181"/>
      <c r="I19" s="204"/>
      <c r="J19" s="205"/>
      <c r="K19" s="205"/>
      <c r="L19" s="205"/>
      <c r="M19" s="205"/>
      <c r="N19" s="205"/>
      <c r="O19" s="205"/>
      <c r="P19" s="205"/>
      <c r="Q19" s="205"/>
      <c r="R19" s="206"/>
      <c r="S19" s="207"/>
      <c r="T19" s="181"/>
      <c r="U19" s="195"/>
      <c r="V19" s="179"/>
      <c r="W19" s="187"/>
      <c r="X19" s="181"/>
      <c r="Y19" s="197"/>
      <c r="Z19" s="181"/>
      <c r="AA19" s="208"/>
      <c r="AB19" s="190"/>
      <c r="AC19" s="191"/>
      <c r="AD19" s="191"/>
      <c r="AE19" s="191"/>
      <c r="AF19" s="191"/>
      <c r="AG19" s="191"/>
      <c r="AH19" s="188"/>
      <c r="AI19" s="192"/>
      <c r="AJ19" s="193"/>
      <c r="AK19" s="190"/>
      <c r="AL19" s="191"/>
      <c r="AM19" s="191"/>
      <c r="AN19" s="191"/>
      <c r="AO19" s="191"/>
      <c r="AP19" s="191"/>
      <c r="AQ19" s="191"/>
      <c r="AR19" s="194"/>
      <c r="AS19" s="188"/>
      <c r="AT19" s="192"/>
      <c r="AU19" s="191"/>
      <c r="AV19" s="191"/>
      <c r="AW19" s="191"/>
      <c r="AX19" s="188"/>
      <c r="AY19" s="179"/>
      <c r="AZ19" s="179"/>
      <c r="BA19" s="179"/>
      <c r="BB19" s="179"/>
      <c r="BC19" s="188"/>
      <c r="BD19" s="195"/>
      <c r="BE19" s="179"/>
      <c r="BF19" s="179"/>
      <c r="BG19" s="179"/>
      <c r="BH19" s="188"/>
      <c r="BI19" s="186"/>
      <c r="BJ19" s="179"/>
      <c r="BK19" s="179"/>
      <c r="BL19" s="179"/>
      <c r="BM19" s="179"/>
      <c r="BN19" s="196"/>
      <c r="BO19" s="188"/>
      <c r="BP19" s="195"/>
      <c r="BQ19" s="179"/>
      <c r="BR19" s="179"/>
      <c r="BS19" s="179"/>
      <c r="BT19" s="179"/>
      <c r="BU19" s="197"/>
      <c r="BV19" s="188"/>
      <c r="BW19" s="189"/>
      <c r="BX19" s="198"/>
      <c r="BY19" s="199"/>
      <c r="BZ19" s="199"/>
      <c r="CA19" s="200"/>
      <c r="CB19" s="188"/>
      <c r="CC19" s="188"/>
      <c r="CD19" s="201"/>
      <c r="CE19" s="188"/>
      <c r="CF19" s="188"/>
      <c r="CG19" s="189"/>
      <c r="CH19" s="178"/>
      <c r="CI19" s="199"/>
      <c r="CJ19" s="199"/>
      <c r="CK19" s="199"/>
      <c r="CL19" s="199"/>
      <c r="CM19" s="199"/>
      <c r="CN19" s="199"/>
      <c r="CO19" s="199"/>
      <c r="CP19" s="199"/>
      <c r="CQ19" s="199"/>
      <c r="CR19" s="188"/>
      <c r="CS19" s="188"/>
      <c r="CT19" s="198"/>
      <c r="CU19" s="199"/>
      <c r="CV19" s="199"/>
      <c r="CW19" s="202"/>
      <c r="CX19" s="188"/>
      <c r="CY19" s="188"/>
      <c r="CZ19" s="201"/>
      <c r="DA19" s="188"/>
      <c r="DB19" s="188"/>
      <c r="DC19" s="208"/>
      <c r="DD19" s="203"/>
    </row>
    <row r="20" spans="1:108" s="148" customFormat="1" ht="17.25" customHeight="1">
      <c r="A20" s="175"/>
      <c r="B20" s="176"/>
      <c r="C20" s="210"/>
      <c r="D20" s="198"/>
      <c r="E20" s="179"/>
      <c r="F20" s="179"/>
      <c r="G20" s="211"/>
      <c r="H20" s="181"/>
      <c r="I20" s="204"/>
      <c r="J20" s="205"/>
      <c r="K20" s="205"/>
      <c r="L20" s="205"/>
      <c r="M20" s="205"/>
      <c r="N20" s="205"/>
      <c r="O20" s="205"/>
      <c r="P20" s="205"/>
      <c r="Q20" s="205"/>
      <c r="R20" s="206"/>
      <c r="S20" s="207"/>
      <c r="T20" s="181"/>
      <c r="U20" s="195"/>
      <c r="V20" s="179"/>
      <c r="W20" s="187"/>
      <c r="X20" s="181"/>
      <c r="Y20" s="197"/>
      <c r="Z20" s="181"/>
      <c r="AA20" s="208"/>
      <c r="AB20" s="190"/>
      <c r="AC20" s="191"/>
      <c r="AD20" s="191"/>
      <c r="AE20" s="191"/>
      <c r="AF20" s="191"/>
      <c r="AG20" s="191"/>
      <c r="AH20" s="188"/>
      <c r="AI20" s="192"/>
      <c r="AJ20" s="193"/>
      <c r="AK20" s="190"/>
      <c r="AL20" s="191"/>
      <c r="AM20" s="191"/>
      <c r="AN20" s="191"/>
      <c r="AO20" s="191"/>
      <c r="AP20" s="191"/>
      <c r="AQ20" s="191"/>
      <c r="AR20" s="194"/>
      <c r="AS20" s="188"/>
      <c r="AT20" s="192"/>
      <c r="AU20" s="191"/>
      <c r="AV20" s="191"/>
      <c r="AW20" s="191"/>
      <c r="AX20" s="188"/>
      <c r="AY20" s="179"/>
      <c r="AZ20" s="179"/>
      <c r="BA20" s="179"/>
      <c r="BB20" s="179"/>
      <c r="BC20" s="188"/>
      <c r="BD20" s="195"/>
      <c r="BE20" s="179"/>
      <c r="BF20" s="179"/>
      <c r="BG20" s="179"/>
      <c r="BH20" s="188"/>
      <c r="BI20" s="186"/>
      <c r="BJ20" s="179"/>
      <c r="BK20" s="179"/>
      <c r="BL20" s="179"/>
      <c r="BM20" s="179"/>
      <c r="BN20" s="196"/>
      <c r="BO20" s="188"/>
      <c r="BP20" s="195"/>
      <c r="BQ20" s="179"/>
      <c r="BR20" s="179"/>
      <c r="BS20" s="179"/>
      <c r="BT20" s="179"/>
      <c r="BU20" s="197"/>
      <c r="BV20" s="188"/>
      <c r="BW20" s="189"/>
      <c r="BX20" s="198"/>
      <c r="BY20" s="199"/>
      <c r="BZ20" s="199"/>
      <c r="CA20" s="200"/>
      <c r="CB20" s="188"/>
      <c r="CC20" s="188"/>
      <c r="CD20" s="201"/>
      <c r="CE20" s="188"/>
      <c r="CF20" s="188"/>
      <c r="CG20" s="189"/>
      <c r="CH20" s="178"/>
      <c r="CI20" s="199"/>
      <c r="CJ20" s="199"/>
      <c r="CK20" s="199"/>
      <c r="CL20" s="199"/>
      <c r="CM20" s="199"/>
      <c r="CN20" s="199"/>
      <c r="CO20" s="199"/>
      <c r="CP20" s="199"/>
      <c r="CQ20" s="199"/>
      <c r="CR20" s="188"/>
      <c r="CS20" s="188"/>
      <c r="CT20" s="198"/>
      <c r="CU20" s="199"/>
      <c r="CV20" s="199"/>
      <c r="CW20" s="202"/>
      <c r="CX20" s="188"/>
      <c r="CY20" s="188"/>
      <c r="CZ20" s="201"/>
      <c r="DA20" s="188"/>
      <c r="DB20" s="188"/>
      <c r="DC20" s="208"/>
      <c r="DD20" s="203"/>
    </row>
    <row r="21" spans="1:108" s="148" customFormat="1" ht="17.25" customHeight="1">
      <c r="A21" s="175"/>
      <c r="B21" s="176"/>
      <c r="C21" s="210"/>
      <c r="D21" s="198"/>
      <c r="E21" s="179"/>
      <c r="F21" s="179"/>
      <c r="G21" s="211"/>
      <c r="H21" s="181"/>
      <c r="I21" s="204"/>
      <c r="J21" s="205"/>
      <c r="K21" s="205"/>
      <c r="L21" s="205"/>
      <c r="M21" s="205"/>
      <c r="N21" s="205"/>
      <c r="O21" s="205"/>
      <c r="P21" s="205"/>
      <c r="Q21" s="205"/>
      <c r="R21" s="206"/>
      <c r="S21" s="207"/>
      <c r="T21" s="181"/>
      <c r="U21" s="195"/>
      <c r="V21" s="179"/>
      <c r="W21" s="187"/>
      <c r="X21" s="181"/>
      <c r="Y21" s="197"/>
      <c r="Z21" s="181"/>
      <c r="AA21" s="208"/>
      <c r="AB21" s="190"/>
      <c r="AC21" s="191"/>
      <c r="AD21" s="191"/>
      <c r="AE21" s="191"/>
      <c r="AF21" s="191"/>
      <c r="AG21" s="191"/>
      <c r="AH21" s="188"/>
      <c r="AI21" s="192"/>
      <c r="AJ21" s="193"/>
      <c r="AK21" s="190"/>
      <c r="AL21" s="191"/>
      <c r="AM21" s="191"/>
      <c r="AN21" s="191"/>
      <c r="AO21" s="191"/>
      <c r="AP21" s="191"/>
      <c r="AQ21" s="191"/>
      <c r="AR21" s="194"/>
      <c r="AS21" s="188"/>
      <c r="AT21" s="192"/>
      <c r="AU21" s="191"/>
      <c r="AV21" s="191"/>
      <c r="AW21" s="191"/>
      <c r="AX21" s="188"/>
      <c r="AY21" s="179"/>
      <c r="AZ21" s="179"/>
      <c r="BA21" s="179"/>
      <c r="BB21" s="179"/>
      <c r="BC21" s="188"/>
      <c r="BD21" s="195"/>
      <c r="BE21" s="179"/>
      <c r="BF21" s="179"/>
      <c r="BG21" s="179"/>
      <c r="BH21" s="188"/>
      <c r="BI21" s="186"/>
      <c r="BJ21" s="179"/>
      <c r="BK21" s="179"/>
      <c r="BL21" s="179"/>
      <c r="BM21" s="179"/>
      <c r="BN21" s="196"/>
      <c r="BO21" s="188"/>
      <c r="BP21" s="195"/>
      <c r="BQ21" s="179"/>
      <c r="BR21" s="179"/>
      <c r="BS21" s="179"/>
      <c r="BT21" s="179"/>
      <c r="BU21" s="197"/>
      <c r="BV21" s="188"/>
      <c r="BW21" s="189"/>
      <c r="BX21" s="198"/>
      <c r="BY21" s="199"/>
      <c r="BZ21" s="199"/>
      <c r="CA21" s="200"/>
      <c r="CB21" s="188"/>
      <c r="CC21" s="188"/>
      <c r="CD21" s="201"/>
      <c r="CE21" s="188"/>
      <c r="CF21" s="188"/>
      <c r="CG21" s="189"/>
      <c r="CH21" s="178"/>
      <c r="CI21" s="199"/>
      <c r="CJ21" s="199"/>
      <c r="CK21" s="199"/>
      <c r="CL21" s="199"/>
      <c r="CM21" s="199"/>
      <c r="CN21" s="199"/>
      <c r="CO21" s="199"/>
      <c r="CP21" s="199"/>
      <c r="CQ21" s="199"/>
      <c r="CR21" s="188"/>
      <c r="CS21" s="188"/>
      <c r="CT21" s="198"/>
      <c r="CU21" s="199"/>
      <c r="CV21" s="199"/>
      <c r="CW21" s="202"/>
      <c r="CX21" s="188"/>
      <c r="CY21" s="188"/>
      <c r="CZ21" s="201"/>
      <c r="DA21" s="188"/>
      <c r="DB21" s="188"/>
      <c r="DC21" s="208"/>
      <c r="DD21" s="203"/>
    </row>
    <row r="22" spans="1:108" s="148" customFormat="1" ht="17.25" customHeight="1">
      <c r="A22" s="209"/>
      <c r="B22" s="176"/>
      <c r="C22" s="210"/>
      <c r="D22" s="198"/>
      <c r="E22" s="179"/>
      <c r="F22" s="179"/>
      <c r="G22" s="211"/>
      <c r="H22" s="181"/>
      <c r="I22" s="204"/>
      <c r="J22" s="205"/>
      <c r="K22" s="205"/>
      <c r="L22" s="205"/>
      <c r="M22" s="205"/>
      <c r="N22" s="205"/>
      <c r="O22" s="205"/>
      <c r="P22" s="205"/>
      <c r="Q22" s="205"/>
      <c r="R22" s="206"/>
      <c r="S22" s="207"/>
      <c r="T22" s="181"/>
      <c r="U22" s="195"/>
      <c r="V22" s="179"/>
      <c r="W22" s="187"/>
      <c r="X22" s="181"/>
      <c r="Y22" s="197"/>
      <c r="Z22" s="181"/>
      <c r="AA22" s="208"/>
      <c r="AB22" s="190"/>
      <c r="AC22" s="191"/>
      <c r="AD22" s="191"/>
      <c r="AE22" s="191"/>
      <c r="AF22" s="191"/>
      <c r="AG22" s="191"/>
      <c r="AH22" s="188"/>
      <c r="AI22" s="192"/>
      <c r="AJ22" s="193"/>
      <c r="AK22" s="190"/>
      <c r="AL22" s="191"/>
      <c r="AM22" s="191"/>
      <c r="AN22" s="191"/>
      <c r="AO22" s="191"/>
      <c r="AP22" s="191"/>
      <c r="AQ22" s="191"/>
      <c r="AR22" s="194"/>
      <c r="AS22" s="188"/>
      <c r="AT22" s="192"/>
      <c r="AU22" s="191"/>
      <c r="AV22" s="191"/>
      <c r="AW22" s="191"/>
      <c r="AX22" s="188"/>
      <c r="AY22" s="179"/>
      <c r="AZ22" s="179"/>
      <c r="BA22" s="179"/>
      <c r="BB22" s="179"/>
      <c r="BC22" s="188"/>
      <c r="BD22" s="195"/>
      <c r="BE22" s="179"/>
      <c r="BF22" s="179"/>
      <c r="BG22" s="179"/>
      <c r="BH22" s="188"/>
      <c r="BI22" s="186"/>
      <c r="BJ22" s="179"/>
      <c r="BK22" s="179"/>
      <c r="BL22" s="179"/>
      <c r="BM22" s="179"/>
      <c r="BN22" s="196"/>
      <c r="BO22" s="188"/>
      <c r="BP22" s="195"/>
      <c r="BQ22" s="179"/>
      <c r="BR22" s="179"/>
      <c r="BS22" s="179"/>
      <c r="BT22" s="179"/>
      <c r="BU22" s="197"/>
      <c r="BV22" s="188"/>
      <c r="BW22" s="189"/>
      <c r="BX22" s="198"/>
      <c r="BY22" s="199"/>
      <c r="BZ22" s="199"/>
      <c r="CA22" s="200"/>
      <c r="CB22" s="188"/>
      <c r="CC22" s="188"/>
      <c r="CD22" s="201"/>
      <c r="CE22" s="188"/>
      <c r="CF22" s="188"/>
      <c r="CG22" s="189"/>
      <c r="CH22" s="178"/>
      <c r="CI22" s="199"/>
      <c r="CJ22" s="199"/>
      <c r="CK22" s="199"/>
      <c r="CL22" s="199"/>
      <c r="CM22" s="199"/>
      <c r="CN22" s="199"/>
      <c r="CO22" s="199"/>
      <c r="CP22" s="199"/>
      <c r="CQ22" s="199"/>
      <c r="CR22" s="188"/>
      <c r="CS22" s="188"/>
      <c r="CT22" s="198"/>
      <c r="CU22" s="199"/>
      <c r="CV22" s="199"/>
      <c r="CW22" s="202"/>
      <c r="CX22" s="188"/>
      <c r="CY22" s="188"/>
      <c r="CZ22" s="201"/>
      <c r="DA22" s="188"/>
      <c r="DB22" s="188"/>
      <c r="DC22" s="208"/>
      <c r="DD22" s="203"/>
    </row>
    <row r="23" spans="1:108" s="148" customFormat="1" ht="17.25" customHeight="1">
      <c r="A23" s="175"/>
      <c r="B23" s="176"/>
      <c r="C23" s="210"/>
      <c r="D23" s="198"/>
      <c r="E23" s="179"/>
      <c r="F23" s="179"/>
      <c r="G23" s="211"/>
      <c r="H23" s="181"/>
      <c r="I23" s="204"/>
      <c r="J23" s="205"/>
      <c r="K23" s="205"/>
      <c r="L23" s="205"/>
      <c r="M23" s="205"/>
      <c r="N23" s="205"/>
      <c r="O23" s="205"/>
      <c r="P23" s="205"/>
      <c r="Q23" s="205"/>
      <c r="R23" s="206"/>
      <c r="S23" s="207"/>
      <c r="T23" s="181"/>
      <c r="U23" s="195"/>
      <c r="V23" s="179"/>
      <c r="W23" s="187"/>
      <c r="X23" s="181"/>
      <c r="Y23" s="197"/>
      <c r="Z23" s="181"/>
      <c r="AA23" s="208"/>
      <c r="AB23" s="190"/>
      <c r="AC23" s="191"/>
      <c r="AD23" s="191"/>
      <c r="AE23" s="191"/>
      <c r="AF23" s="191"/>
      <c r="AG23" s="191"/>
      <c r="AH23" s="188"/>
      <c r="AI23" s="192"/>
      <c r="AJ23" s="193"/>
      <c r="AK23" s="190"/>
      <c r="AL23" s="191"/>
      <c r="AM23" s="191"/>
      <c r="AN23" s="191"/>
      <c r="AO23" s="191"/>
      <c r="AP23" s="191"/>
      <c r="AQ23" s="191"/>
      <c r="AR23" s="194"/>
      <c r="AS23" s="188"/>
      <c r="AT23" s="192"/>
      <c r="AU23" s="191"/>
      <c r="AV23" s="191"/>
      <c r="AW23" s="191"/>
      <c r="AX23" s="188"/>
      <c r="AY23" s="179"/>
      <c r="AZ23" s="179"/>
      <c r="BA23" s="179"/>
      <c r="BB23" s="179"/>
      <c r="BC23" s="188"/>
      <c r="BD23" s="195"/>
      <c r="BE23" s="179"/>
      <c r="BF23" s="179"/>
      <c r="BG23" s="179"/>
      <c r="BH23" s="188"/>
      <c r="BI23" s="186"/>
      <c r="BJ23" s="179"/>
      <c r="BK23" s="179"/>
      <c r="BL23" s="179"/>
      <c r="BM23" s="179"/>
      <c r="BN23" s="196"/>
      <c r="BO23" s="188"/>
      <c r="BP23" s="195"/>
      <c r="BQ23" s="179"/>
      <c r="BR23" s="179"/>
      <c r="BS23" s="179"/>
      <c r="BT23" s="179"/>
      <c r="BU23" s="197"/>
      <c r="BV23" s="188"/>
      <c r="BW23" s="189"/>
      <c r="BX23" s="198"/>
      <c r="BY23" s="199"/>
      <c r="BZ23" s="199"/>
      <c r="CA23" s="200"/>
      <c r="CB23" s="188"/>
      <c r="CC23" s="188"/>
      <c r="CD23" s="201"/>
      <c r="CE23" s="188"/>
      <c r="CF23" s="188"/>
      <c r="CG23" s="189"/>
      <c r="CH23" s="178"/>
      <c r="CI23" s="199"/>
      <c r="CJ23" s="199"/>
      <c r="CK23" s="199"/>
      <c r="CL23" s="199"/>
      <c r="CM23" s="199"/>
      <c r="CN23" s="199"/>
      <c r="CO23" s="199"/>
      <c r="CP23" s="199"/>
      <c r="CQ23" s="199"/>
      <c r="CR23" s="188"/>
      <c r="CS23" s="188"/>
      <c r="CT23" s="198"/>
      <c r="CU23" s="199"/>
      <c r="CV23" s="199"/>
      <c r="CW23" s="202"/>
      <c r="CX23" s="188"/>
      <c r="CY23" s="188"/>
      <c r="CZ23" s="201"/>
      <c r="DA23" s="188"/>
      <c r="DB23" s="188"/>
      <c r="DC23" s="208"/>
      <c r="DD23" s="203"/>
    </row>
    <row r="24" spans="1:108" s="148" customFormat="1" ht="17.25" customHeight="1">
      <c r="A24" s="175"/>
      <c r="B24" s="176"/>
      <c r="C24" s="210"/>
      <c r="D24" s="198"/>
      <c r="E24" s="179"/>
      <c r="F24" s="179"/>
      <c r="G24" s="211"/>
      <c r="H24" s="181"/>
      <c r="I24" s="204"/>
      <c r="J24" s="205"/>
      <c r="K24" s="205"/>
      <c r="L24" s="205"/>
      <c r="M24" s="205"/>
      <c r="N24" s="205"/>
      <c r="O24" s="205"/>
      <c r="P24" s="205"/>
      <c r="Q24" s="205"/>
      <c r="R24" s="206"/>
      <c r="S24" s="207"/>
      <c r="T24" s="181"/>
      <c r="U24" s="195"/>
      <c r="V24" s="179"/>
      <c r="W24" s="187"/>
      <c r="X24" s="181"/>
      <c r="Y24" s="197"/>
      <c r="Z24" s="181"/>
      <c r="AA24" s="208"/>
      <c r="AB24" s="190"/>
      <c r="AC24" s="191"/>
      <c r="AD24" s="191"/>
      <c r="AE24" s="191"/>
      <c r="AF24" s="191"/>
      <c r="AG24" s="191"/>
      <c r="AH24" s="188"/>
      <c r="AI24" s="192"/>
      <c r="AJ24" s="193"/>
      <c r="AK24" s="190"/>
      <c r="AL24" s="191"/>
      <c r="AM24" s="191"/>
      <c r="AN24" s="191"/>
      <c r="AO24" s="191"/>
      <c r="AP24" s="191"/>
      <c r="AQ24" s="191"/>
      <c r="AR24" s="194"/>
      <c r="AS24" s="188"/>
      <c r="AT24" s="192"/>
      <c r="AU24" s="191"/>
      <c r="AV24" s="191"/>
      <c r="AW24" s="191"/>
      <c r="AX24" s="188"/>
      <c r="AY24" s="179"/>
      <c r="AZ24" s="179"/>
      <c r="BA24" s="179"/>
      <c r="BB24" s="179"/>
      <c r="BC24" s="188"/>
      <c r="BD24" s="195"/>
      <c r="BE24" s="179"/>
      <c r="BF24" s="179"/>
      <c r="BG24" s="179"/>
      <c r="BH24" s="188"/>
      <c r="BI24" s="186"/>
      <c r="BJ24" s="179"/>
      <c r="BK24" s="179"/>
      <c r="BL24" s="179"/>
      <c r="BM24" s="179"/>
      <c r="BN24" s="196"/>
      <c r="BO24" s="188"/>
      <c r="BP24" s="195"/>
      <c r="BQ24" s="179"/>
      <c r="BR24" s="179"/>
      <c r="BS24" s="179"/>
      <c r="BT24" s="179"/>
      <c r="BU24" s="197"/>
      <c r="BV24" s="188"/>
      <c r="BW24" s="189"/>
      <c r="BX24" s="198"/>
      <c r="BY24" s="199"/>
      <c r="BZ24" s="199"/>
      <c r="CA24" s="200"/>
      <c r="CB24" s="188"/>
      <c r="CC24" s="188"/>
      <c r="CD24" s="201"/>
      <c r="CE24" s="188"/>
      <c r="CF24" s="188"/>
      <c r="CG24" s="189"/>
      <c r="CH24" s="178"/>
      <c r="CI24" s="199"/>
      <c r="CJ24" s="199"/>
      <c r="CK24" s="199"/>
      <c r="CL24" s="199"/>
      <c r="CM24" s="199"/>
      <c r="CN24" s="199"/>
      <c r="CO24" s="199"/>
      <c r="CP24" s="199"/>
      <c r="CQ24" s="199"/>
      <c r="CR24" s="188"/>
      <c r="CS24" s="188"/>
      <c r="CT24" s="198"/>
      <c r="CU24" s="199"/>
      <c r="CV24" s="199"/>
      <c r="CW24" s="202"/>
      <c r="CX24" s="188"/>
      <c r="CY24" s="188"/>
      <c r="CZ24" s="201"/>
      <c r="DA24" s="188"/>
      <c r="DB24" s="188"/>
      <c r="DC24" s="208"/>
      <c r="DD24" s="203"/>
    </row>
    <row r="25" spans="1:108" s="148" customFormat="1" ht="17.25" customHeight="1">
      <c r="A25" s="209"/>
      <c r="B25" s="176"/>
      <c r="C25" s="210"/>
      <c r="D25" s="198"/>
      <c r="E25" s="179"/>
      <c r="F25" s="179"/>
      <c r="G25" s="211"/>
      <c r="H25" s="181"/>
      <c r="I25" s="204"/>
      <c r="J25" s="205"/>
      <c r="K25" s="205"/>
      <c r="L25" s="205"/>
      <c r="M25" s="205"/>
      <c r="N25" s="205"/>
      <c r="O25" s="205"/>
      <c r="P25" s="205"/>
      <c r="Q25" s="205"/>
      <c r="R25" s="206"/>
      <c r="S25" s="207"/>
      <c r="T25" s="181"/>
      <c r="U25" s="195"/>
      <c r="V25" s="179"/>
      <c r="W25" s="187"/>
      <c r="X25" s="181"/>
      <c r="Y25" s="197"/>
      <c r="Z25" s="181"/>
      <c r="AA25" s="208"/>
      <c r="AB25" s="190"/>
      <c r="AC25" s="191"/>
      <c r="AD25" s="191"/>
      <c r="AE25" s="191"/>
      <c r="AF25" s="191"/>
      <c r="AG25" s="191"/>
      <c r="AH25" s="188"/>
      <c r="AI25" s="192"/>
      <c r="AJ25" s="193"/>
      <c r="AK25" s="190"/>
      <c r="AL25" s="191"/>
      <c r="AM25" s="191"/>
      <c r="AN25" s="191"/>
      <c r="AO25" s="191"/>
      <c r="AP25" s="191"/>
      <c r="AQ25" s="191"/>
      <c r="AR25" s="194"/>
      <c r="AS25" s="188"/>
      <c r="AT25" s="192"/>
      <c r="AU25" s="191"/>
      <c r="AV25" s="191"/>
      <c r="AW25" s="191"/>
      <c r="AX25" s="188"/>
      <c r="AY25" s="179"/>
      <c r="AZ25" s="179"/>
      <c r="BA25" s="179"/>
      <c r="BB25" s="179"/>
      <c r="BC25" s="188"/>
      <c r="BD25" s="195"/>
      <c r="BE25" s="179"/>
      <c r="BF25" s="179"/>
      <c r="BG25" s="179"/>
      <c r="BH25" s="188"/>
      <c r="BI25" s="186"/>
      <c r="BJ25" s="179"/>
      <c r="BK25" s="179"/>
      <c r="BL25" s="179"/>
      <c r="BM25" s="179"/>
      <c r="BN25" s="196"/>
      <c r="BO25" s="188"/>
      <c r="BP25" s="195"/>
      <c r="BQ25" s="179"/>
      <c r="BR25" s="179"/>
      <c r="BS25" s="179"/>
      <c r="BT25" s="179"/>
      <c r="BU25" s="197"/>
      <c r="BV25" s="188"/>
      <c r="BW25" s="189"/>
      <c r="BX25" s="198"/>
      <c r="BY25" s="199"/>
      <c r="BZ25" s="199"/>
      <c r="CA25" s="200"/>
      <c r="CB25" s="188"/>
      <c r="CC25" s="188"/>
      <c r="CD25" s="201"/>
      <c r="CE25" s="188"/>
      <c r="CF25" s="188"/>
      <c r="CG25" s="189"/>
      <c r="CH25" s="178"/>
      <c r="CI25" s="199"/>
      <c r="CJ25" s="199"/>
      <c r="CK25" s="199"/>
      <c r="CL25" s="199"/>
      <c r="CM25" s="199"/>
      <c r="CN25" s="199"/>
      <c r="CO25" s="199"/>
      <c r="CP25" s="199"/>
      <c r="CQ25" s="199"/>
      <c r="CR25" s="188"/>
      <c r="CS25" s="188"/>
      <c r="CT25" s="198"/>
      <c r="CU25" s="199"/>
      <c r="CV25" s="199"/>
      <c r="CW25" s="202"/>
      <c r="CX25" s="188"/>
      <c r="CY25" s="188"/>
      <c r="CZ25" s="201"/>
      <c r="DA25" s="188"/>
      <c r="DB25" s="188"/>
      <c r="DC25" s="208"/>
      <c r="DD25" s="203"/>
    </row>
    <row r="26" spans="1:108" s="148" customFormat="1" ht="17.25" customHeight="1">
      <c r="A26" s="175"/>
      <c r="B26" s="176"/>
      <c r="C26" s="210"/>
      <c r="D26" s="198"/>
      <c r="E26" s="179"/>
      <c r="F26" s="179"/>
      <c r="G26" s="211"/>
      <c r="H26" s="181"/>
      <c r="I26" s="204"/>
      <c r="J26" s="205"/>
      <c r="K26" s="205"/>
      <c r="L26" s="205"/>
      <c r="M26" s="205"/>
      <c r="N26" s="205"/>
      <c r="O26" s="205"/>
      <c r="P26" s="205"/>
      <c r="Q26" s="205"/>
      <c r="R26" s="206"/>
      <c r="S26" s="207"/>
      <c r="T26" s="181"/>
      <c r="U26" s="195"/>
      <c r="V26" s="179"/>
      <c r="W26" s="187"/>
      <c r="X26" s="181"/>
      <c r="Y26" s="197"/>
      <c r="Z26" s="181"/>
      <c r="AA26" s="208"/>
      <c r="AB26" s="190"/>
      <c r="AC26" s="191"/>
      <c r="AD26" s="191"/>
      <c r="AE26" s="191"/>
      <c r="AF26" s="191"/>
      <c r="AG26" s="191"/>
      <c r="AH26" s="188"/>
      <c r="AI26" s="192"/>
      <c r="AJ26" s="193"/>
      <c r="AK26" s="190"/>
      <c r="AL26" s="191"/>
      <c r="AM26" s="191"/>
      <c r="AN26" s="191"/>
      <c r="AO26" s="191"/>
      <c r="AP26" s="191"/>
      <c r="AQ26" s="191"/>
      <c r="AR26" s="194"/>
      <c r="AS26" s="188"/>
      <c r="AT26" s="192"/>
      <c r="AU26" s="191"/>
      <c r="AV26" s="191"/>
      <c r="AW26" s="191"/>
      <c r="AX26" s="188"/>
      <c r="AY26" s="179"/>
      <c r="AZ26" s="179"/>
      <c r="BA26" s="179"/>
      <c r="BB26" s="179"/>
      <c r="BC26" s="188"/>
      <c r="BD26" s="195"/>
      <c r="BE26" s="179"/>
      <c r="BF26" s="179"/>
      <c r="BG26" s="179"/>
      <c r="BH26" s="188"/>
      <c r="BI26" s="186"/>
      <c r="BJ26" s="179"/>
      <c r="BK26" s="179"/>
      <c r="BL26" s="179"/>
      <c r="BM26" s="179"/>
      <c r="BN26" s="196"/>
      <c r="BO26" s="188"/>
      <c r="BP26" s="195"/>
      <c r="BQ26" s="179"/>
      <c r="BR26" s="179"/>
      <c r="BS26" s="179"/>
      <c r="BT26" s="179"/>
      <c r="BU26" s="197"/>
      <c r="BV26" s="188"/>
      <c r="BW26" s="189"/>
      <c r="BX26" s="198"/>
      <c r="BY26" s="199"/>
      <c r="BZ26" s="199"/>
      <c r="CA26" s="200"/>
      <c r="CB26" s="188"/>
      <c r="CC26" s="188"/>
      <c r="CD26" s="201"/>
      <c r="CE26" s="188"/>
      <c r="CF26" s="188"/>
      <c r="CG26" s="189"/>
      <c r="CH26" s="178"/>
      <c r="CI26" s="199"/>
      <c r="CJ26" s="199"/>
      <c r="CK26" s="199"/>
      <c r="CL26" s="199"/>
      <c r="CM26" s="199"/>
      <c r="CN26" s="199"/>
      <c r="CO26" s="199"/>
      <c r="CP26" s="199"/>
      <c r="CQ26" s="199"/>
      <c r="CR26" s="188"/>
      <c r="CS26" s="188"/>
      <c r="CT26" s="198"/>
      <c r="CU26" s="199"/>
      <c r="CV26" s="199"/>
      <c r="CW26" s="202"/>
      <c r="CX26" s="188"/>
      <c r="CY26" s="188"/>
      <c r="CZ26" s="201"/>
      <c r="DA26" s="188"/>
      <c r="DB26" s="188"/>
      <c r="DC26" s="208"/>
      <c r="DD26" s="203"/>
    </row>
    <row r="27" spans="1:108" s="148" customFormat="1" ht="17.25" customHeight="1">
      <c r="A27" s="175"/>
      <c r="B27" s="176"/>
      <c r="C27" s="210"/>
      <c r="D27" s="198"/>
      <c r="E27" s="179"/>
      <c r="F27" s="179"/>
      <c r="G27" s="211"/>
      <c r="H27" s="181"/>
      <c r="I27" s="204"/>
      <c r="J27" s="205"/>
      <c r="K27" s="205"/>
      <c r="L27" s="205"/>
      <c r="M27" s="205"/>
      <c r="N27" s="205"/>
      <c r="O27" s="205"/>
      <c r="P27" s="205"/>
      <c r="Q27" s="205"/>
      <c r="R27" s="206"/>
      <c r="S27" s="207"/>
      <c r="T27" s="181"/>
      <c r="U27" s="195"/>
      <c r="V27" s="179"/>
      <c r="W27" s="187"/>
      <c r="X27" s="181"/>
      <c r="Y27" s="197"/>
      <c r="Z27" s="181"/>
      <c r="AA27" s="208"/>
      <c r="AB27" s="190"/>
      <c r="AC27" s="191"/>
      <c r="AD27" s="191"/>
      <c r="AE27" s="191"/>
      <c r="AF27" s="191"/>
      <c r="AG27" s="191"/>
      <c r="AH27" s="188"/>
      <c r="AI27" s="192"/>
      <c r="AJ27" s="193"/>
      <c r="AK27" s="190"/>
      <c r="AL27" s="191"/>
      <c r="AM27" s="191"/>
      <c r="AN27" s="191"/>
      <c r="AO27" s="191"/>
      <c r="AP27" s="191"/>
      <c r="AQ27" s="191"/>
      <c r="AR27" s="194"/>
      <c r="AS27" s="188"/>
      <c r="AT27" s="192"/>
      <c r="AU27" s="191"/>
      <c r="AV27" s="191"/>
      <c r="AW27" s="191"/>
      <c r="AX27" s="188"/>
      <c r="AY27" s="179"/>
      <c r="AZ27" s="179"/>
      <c r="BA27" s="179"/>
      <c r="BB27" s="179"/>
      <c r="BC27" s="188"/>
      <c r="BD27" s="195"/>
      <c r="BE27" s="179"/>
      <c r="BF27" s="179"/>
      <c r="BG27" s="179"/>
      <c r="BH27" s="188"/>
      <c r="BI27" s="186"/>
      <c r="BJ27" s="179"/>
      <c r="BK27" s="179"/>
      <c r="BL27" s="179"/>
      <c r="BM27" s="179"/>
      <c r="BN27" s="196"/>
      <c r="BO27" s="188"/>
      <c r="BP27" s="195"/>
      <c r="BQ27" s="179"/>
      <c r="BR27" s="179"/>
      <c r="BS27" s="179"/>
      <c r="BT27" s="179"/>
      <c r="BU27" s="197"/>
      <c r="BV27" s="188"/>
      <c r="BW27" s="189"/>
      <c r="BX27" s="198"/>
      <c r="BY27" s="199"/>
      <c r="BZ27" s="199"/>
      <c r="CA27" s="200"/>
      <c r="CB27" s="188"/>
      <c r="CC27" s="188"/>
      <c r="CD27" s="201"/>
      <c r="CE27" s="188"/>
      <c r="CF27" s="188"/>
      <c r="CG27" s="189"/>
      <c r="CH27" s="178"/>
      <c r="CI27" s="199"/>
      <c r="CJ27" s="199"/>
      <c r="CK27" s="199"/>
      <c r="CL27" s="199"/>
      <c r="CM27" s="199"/>
      <c r="CN27" s="199"/>
      <c r="CO27" s="199"/>
      <c r="CP27" s="199"/>
      <c r="CQ27" s="199"/>
      <c r="CR27" s="188"/>
      <c r="CS27" s="188"/>
      <c r="CT27" s="198"/>
      <c r="CU27" s="199"/>
      <c r="CV27" s="199"/>
      <c r="CW27" s="202"/>
      <c r="CX27" s="188"/>
      <c r="CY27" s="188"/>
      <c r="CZ27" s="201"/>
      <c r="DA27" s="188"/>
      <c r="DB27" s="188"/>
      <c r="DC27" s="208"/>
      <c r="DD27" s="203"/>
    </row>
    <row r="28" spans="1:108" s="148" customFormat="1" ht="17.25" customHeight="1">
      <c r="A28" s="209"/>
      <c r="B28" s="176"/>
      <c r="C28" s="210"/>
      <c r="D28" s="198"/>
      <c r="E28" s="179"/>
      <c r="F28" s="179"/>
      <c r="G28" s="211"/>
      <c r="H28" s="181"/>
      <c r="I28" s="204"/>
      <c r="J28" s="205"/>
      <c r="K28" s="205"/>
      <c r="L28" s="205"/>
      <c r="M28" s="205"/>
      <c r="N28" s="205"/>
      <c r="O28" s="205"/>
      <c r="P28" s="205"/>
      <c r="Q28" s="205"/>
      <c r="R28" s="206"/>
      <c r="S28" s="207"/>
      <c r="T28" s="181"/>
      <c r="U28" s="195"/>
      <c r="V28" s="179"/>
      <c r="W28" s="187"/>
      <c r="X28" s="181"/>
      <c r="Y28" s="197"/>
      <c r="Z28" s="181"/>
      <c r="AA28" s="208"/>
      <c r="AB28" s="190"/>
      <c r="AC28" s="191"/>
      <c r="AD28" s="191"/>
      <c r="AE28" s="191"/>
      <c r="AF28" s="191"/>
      <c r="AG28" s="191"/>
      <c r="AH28" s="188"/>
      <c r="AI28" s="192"/>
      <c r="AJ28" s="193"/>
      <c r="AK28" s="190"/>
      <c r="AL28" s="191"/>
      <c r="AM28" s="191"/>
      <c r="AN28" s="191"/>
      <c r="AO28" s="191"/>
      <c r="AP28" s="191"/>
      <c r="AQ28" s="191"/>
      <c r="AR28" s="194"/>
      <c r="AS28" s="188"/>
      <c r="AT28" s="192"/>
      <c r="AU28" s="191"/>
      <c r="AV28" s="191"/>
      <c r="AW28" s="191"/>
      <c r="AX28" s="188"/>
      <c r="AY28" s="179"/>
      <c r="AZ28" s="179"/>
      <c r="BA28" s="179"/>
      <c r="BB28" s="179"/>
      <c r="BC28" s="188"/>
      <c r="BD28" s="195"/>
      <c r="BE28" s="179"/>
      <c r="BF28" s="179"/>
      <c r="BG28" s="179"/>
      <c r="BH28" s="188"/>
      <c r="BI28" s="186"/>
      <c r="BJ28" s="179"/>
      <c r="BK28" s="179"/>
      <c r="BL28" s="179"/>
      <c r="BM28" s="179"/>
      <c r="BN28" s="196"/>
      <c r="BO28" s="188"/>
      <c r="BP28" s="195"/>
      <c r="BQ28" s="179"/>
      <c r="BR28" s="179"/>
      <c r="BS28" s="179"/>
      <c r="BT28" s="179"/>
      <c r="BU28" s="197"/>
      <c r="BV28" s="188"/>
      <c r="BW28" s="189"/>
      <c r="BX28" s="198"/>
      <c r="BY28" s="199"/>
      <c r="BZ28" s="199"/>
      <c r="CA28" s="200"/>
      <c r="CB28" s="188"/>
      <c r="CC28" s="188"/>
      <c r="CD28" s="201"/>
      <c r="CE28" s="188"/>
      <c r="CF28" s="188"/>
      <c r="CG28" s="189"/>
      <c r="CH28" s="178"/>
      <c r="CI28" s="199"/>
      <c r="CJ28" s="199"/>
      <c r="CK28" s="199"/>
      <c r="CL28" s="199"/>
      <c r="CM28" s="199"/>
      <c r="CN28" s="199"/>
      <c r="CO28" s="199"/>
      <c r="CP28" s="199"/>
      <c r="CQ28" s="199"/>
      <c r="CR28" s="188"/>
      <c r="CS28" s="188"/>
      <c r="CT28" s="198"/>
      <c r="CU28" s="199"/>
      <c r="CV28" s="199"/>
      <c r="CW28" s="202"/>
      <c r="CX28" s="188"/>
      <c r="CY28" s="188"/>
      <c r="CZ28" s="201"/>
      <c r="DA28" s="188"/>
      <c r="DB28" s="188"/>
      <c r="DC28" s="208"/>
      <c r="DD28" s="203"/>
    </row>
    <row r="29" spans="1:108" s="148" customFormat="1" ht="17.25" customHeight="1">
      <c r="A29" s="175"/>
      <c r="B29" s="176"/>
      <c r="C29" s="210"/>
      <c r="D29" s="198"/>
      <c r="E29" s="179"/>
      <c r="F29" s="179"/>
      <c r="G29" s="211"/>
      <c r="H29" s="181"/>
      <c r="I29" s="204"/>
      <c r="J29" s="205"/>
      <c r="K29" s="205"/>
      <c r="L29" s="205"/>
      <c r="M29" s="205"/>
      <c r="N29" s="205"/>
      <c r="O29" s="205"/>
      <c r="P29" s="205"/>
      <c r="Q29" s="205"/>
      <c r="R29" s="206"/>
      <c r="S29" s="207"/>
      <c r="T29" s="181"/>
      <c r="U29" s="195"/>
      <c r="V29" s="179"/>
      <c r="W29" s="187"/>
      <c r="X29" s="181"/>
      <c r="Y29" s="197"/>
      <c r="Z29" s="181"/>
      <c r="AA29" s="208"/>
      <c r="AB29" s="190"/>
      <c r="AC29" s="191"/>
      <c r="AD29" s="191"/>
      <c r="AE29" s="191"/>
      <c r="AF29" s="191"/>
      <c r="AG29" s="191"/>
      <c r="AH29" s="188"/>
      <c r="AI29" s="192"/>
      <c r="AJ29" s="193"/>
      <c r="AK29" s="190"/>
      <c r="AL29" s="191"/>
      <c r="AM29" s="191"/>
      <c r="AN29" s="191"/>
      <c r="AO29" s="191"/>
      <c r="AP29" s="191"/>
      <c r="AQ29" s="191"/>
      <c r="AR29" s="194"/>
      <c r="AS29" s="188"/>
      <c r="AT29" s="192"/>
      <c r="AU29" s="191"/>
      <c r="AV29" s="191"/>
      <c r="AW29" s="191"/>
      <c r="AX29" s="188"/>
      <c r="AY29" s="179"/>
      <c r="AZ29" s="179"/>
      <c r="BA29" s="179"/>
      <c r="BB29" s="179"/>
      <c r="BC29" s="188"/>
      <c r="BD29" s="195"/>
      <c r="BE29" s="179"/>
      <c r="BF29" s="179"/>
      <c r="BG29" s="179"/>
      <c r="BH29" s="188"/>
      <c r="BI29" s="186"/>
      <c r="BJ29" s="179"/>
      <c r="BK29" s="179"/>
      <c r="BL29" s="179"/>
      <c r="BM29" s="179"/>
      <c r="BN29" s="196"/>
      <c r="BO29" s="188"/>
      <c r="BP29" s="195"/>
      <c r="BQ29" s="179"/>
      <c r="BR29" s="179"/>
      <c r="BS29" s="179"/>
      <c r="BT29" s="179"/>
      <c r="BU29" s="197"/>
      <c r="BV29" s="188"/>
      <c r="BW29" s="189"/>
      <c r="BX29" s="198"/>
      <c r="BY29" s="199"/>
      <c r="BZ29" s="199"/>
      <c r="CA29" s="200"/>
      <c r="CB29" s="188"/>
      <c r="CC29" s="188"/>
      <c r="CD29" s="201"/>
      <c r="CE29" s="188"/>
      <c r="CF29" s="188"/>
      <c r="CG29" s="189"/>
      <c r="CH29" s="178"/>
      <c r="CI29" s="199"/>
      <c r="CJ29" s="199"/>
      <c r="CK29" s="199"/>
      <c r="CL29" s="199"/>
      <c r="CM29" s="199"/>
      <c r="CN29" s="199"/>
      <c r="CO29" s="199"/>
      <c r="CP29" s="199"/>
      <c r="CQ29" s="199"/>
      <c r="CR29" s="188"/>
      <c r="CS29" s="188"/>
      <c r="CT29" s="198"/>
      <c r="CU29" s="199"/>
      <c r="CV29" s="199"/>
      <c r="CW29" s="202"/>
      <c r="CX29" s="188"/>
      <c r="CY29" s="188"/>
      <c r="CZ29" s="201"/>
      <c r="DA29" s="188"/>
      <c r="DB29" s="188"/>
      <c r="DC29" s="208"/>
      <c r="DD29" s="203"/>
    </row>
    <row r="30" spans="1:108" s="148" customFormat="1" ht="17.25" customHeight="1">
      <c r="A30" s="175"/>
      <c r="B30" s="176"/>
      <c r="C30" s="210"/>
      <c r="D30" s="198"/>
      <c r="E30" s="179"/>
      <c r="F30" s="179"/>
      <c r="G30" s="211"/>
      <c r="H30" s="181"/>
      <c r="I30" s="204"/>
      <c r="J30" s="205"/>
      <c r="K30" s="205"/>
      <c r="L30" s="205"/>
      <c r="M30" s="205"/>
      <c r="N30" s="205"/>
      <c r="O30" s="205"/>
      <c r="P30" s="205"/>
      <c r="Q30" s="205"/>
      <c r="R30" s="206"/>
      <c r="S30" s="207"/>
      <c r="T30" s="181"/>
      <c r="U30" s="195"/>
      <c r="V30" s="179"/>
      <c r="W30" s="187"/>
      <c r="X30" s="181"/>
      <c r="Y30" s="197"/>
      <c r="Z30" s="181"/>
      <c r="AA30" s="208"/>
      <c r="AB30" s="190"/>
      <c r="AC30" s="191"/>
      <c r="AD30" s="191"/>
      <c r="AE30" s="191"/>
      <c r="AF30" s="191"/>
      <c r="AG30" s="191"/>
      <c r="AH30" s="188"/>
      <c r="AI30" s="192"/>
      <c r="AJ30" s="193"/>
      <c r="AK30" s="190"/>
      <c r="AL30" s="191"/>
      <c r="AM30" s="191"/>
      <c r="AN30" s="191"/>
      <c r="AO30" s="191"/>
      <c r="AP30" s="191"/>
      <c r="AQ30" s="191"/>
      <c r="AR30" s="194"/>
      <c r="AS30" s="188"/>
      <c r="AT30" s="192"/>
      <c r="AU30" s="191"/>
      <c r="AV30" s="191"/>
      <c r="AW30" s="191"/>
      <c r="AX30" s="188"/>
      <c r="AY30" s="179"/>
      <c r="AZ30" s="179"/>
      <c r="BA30" s="179"/>
      <c r="BB30" s="179"/>
      <c r="BC30" s="188"/>
      <c r="BD30" s="195"/>
      <c r="BE30" s="179"/>
      <c r="BF30" s="179"/>
      <c r="BG30" s="179"/>
      <c r="BH30" s="188"/>
      <c r="BI30" s="186"/>
      <c r="BJ30" s="179"/>
      <c r="BK30" s="179"/>
      <c r="BL30" s="179"/>
      <c r="BM30" s="179"/>
      <c r="BN30" s="196"/>
      <c r="BO30" s="188"/>
      <c r="BP30" s="195"/>
      <c r="BQ30" s="179"/>
      <c r="BR30" s="179"/>
      <c r="BS30" s="179"/>
      <c r="BT30" s="179"/>
      <c r="BU30" s="197"/>
      <c r="BV30" s="188"/>
      <c r="BW30" s="189"/>
      <c r="BX30" s="198"/>
      <c r="BY30" s="199"/>
      <c r="BZ30" s="199"/>
      <c r="CA30" s="200"/>
      <c r="CB30" s="188"/>
      <c r="CC30" s="188"/>
      <c r="CD30" s="201"/>
      <c r="CE30" s="188"/>
      <c r="CF30" s="188"/>
      <c r="CG30" s="189"/>
      <c r="CH30" s="178"/>
      <c r="CI30" s="199"/>
      <c r="CJ30" s="199"/>
      <c r="CK30" s="199"/>
      <c r="CL30" s="199"/>
      <c r="CM30" s="199"/>
      <c r="CN30" s="199"/>
      <c r="CO30" s="199"/>
      <c r="CP30" s="199"/>
      <c r="CQ30" s="199"/>
      <c r="CR30" s="188"/>
      <c r="CS30" s="188"/>
      <c r="CT30" s="198"/>
      <c r="CU30" s="199"/>
      <c r="CV30" s="199"/>
      <c r="CW30" s="202"/>
      <c r="CX30" s="188"/>
      <c r="CY30" s="188"/>
      <c r="CZ30" s="201"/>
      <c r="DA30" s="188"/>
      <c r="DB30" s="188"/>
      <c r="DC30" s="208"/>
      <c r="DD30" s="203"/>
    </row>
    <row r="31" spans="1:108" s="148" customFormat="1" ht="17.25" customHeight="1">
      <c r="A31" s="209"/>
      <c r="B31" s="176"/>
      <c r="C31" s="210"/>
      <c r="D31" s="198"/>
      <c r="E31" s="179"/>
      <c r="F31" s="179"/>
      <c r="G31" s="211"/>
      <c r="H31" s="181"/>
      <c r="I31" s="204"/>
      <c r="J31" s="205"/>
      <c r="K31" s="205"/>
      <c r="L31" s="205"/>
      <c r="M31" s="205"/>
      <c r="N31" s="205"/>
      <c r="O31" s="205"/>
      <c r="P31" s="205"/>
      <c r="Q31" s="205"/>
      <c r="R31" s="206"/>
      <c r="S31" s="207"/>
      <c r="T31" s="181"/>
      <c r="U31" s="195"/>
      <c r="V31" s="179"/>
      <c r="W31" s="187"/>
      <c r="X31" s="181"/>
      <c r="Y31" s="197"/>
      <c r="Z31" s="181"/>
      <c r="AA31" s="208"/>
      <c r="AB31" s="190"/>
      <c r="AC31" s="191"/>
      <c r="AD31" s="191"/>
      <c r="AE31" s="191"/>
      <c r="AF31" s="191"/>
      <c r="AG31" s="191"/>
      <c r="AH31" s="188"/>
      <c r="AI31" s="192"/>
      <c r="AJ31" s="193"/>
      <c r="AK31" s="190"/>
      <c r="AL31" s="191"/>
      <c r="AM31" s="191"/>
      <c r="AN31" s="191"/>
      <c r="AO31" s="191"/>
      <c r="AP31" s="191"/>
      <c r="AQ31" s="191"/>
      <c r="AR31" s="194"/>
      <c r="AS31" s="188"/>
      <c r="AT31" s="192"/>
      <c r="AU31" s="191"/>
      <c r="AV31" s="191"/>
      <c r="AW31" s="191"/>
      <c r="AX31" s="188"/>
      <c r="AY31" s="179"/>
      <c r="AZ31" s="179"/>
      <c r="BA31" s="179"/>
      <c r="BB31" s="179"/>
      <c r="BC31" s="188"/>
      <c r="BD31" s="195"/>
      <c r="BE31" s="179"/>
      <c r="BF31" s="179"/>
      <c r="BG31" s="179"/>
      <c r="BH31" s="188"/>
      <c r="BI31" s="186"/>
      <c r="BJ31" s="179"/>
      <c r="BK31" s="179"/>
      <c r="BL31" s="179"/>
      <c r="BM31" s="179"/>
      <c r="BN31" s="196"/>
      <c r="BO31" s="188"/>
      <c r="BP31" s="195"/>
      <c r="BQ31" s="179"/>
      <c r="BR31" s="179"/>
      <c r="BS31" s="179"/>
      <c r="BT31" s="179"/>
      <c r="BU31" s="197"/>
      <c r="BV31" s="188"/>
      <c r="BW31" s="189"/>
      <c r="BX31" s="198"/>
      <c r="BY31" s="199"/>
      <c r="BZ31" s="199"/>
      <c r="CA31" s="200"/>
      <c r="CB31" s="188"/>
      <c r="CC31" s="188"/>
      <c r="CD31" s="201"/>
      <c r="CE31" s="188"/>
      <c r="CF31" s="188"/>
      <c r="CG31" s="189"/>
      <c r="CH31" s="178"/>
      <c r="CI31" s="199"/>
      <c r="CJ31" s="199"/>
      <c r="CK31" s="199"/>
      <c r="CL31" s="199"/>
      <c r="CM31" s="199"/>
      <c r="CN31" s="199"/>
      <c r="CO31" s="199"/>
      <c r="CP31" s="199"/>
      <c r="CQ31" s="199"/>
      <c r="CR31" s="188"/>
      <c r="CS31" s="188"/>
      <c r="CT31" s="198"/>
      <c r="CU31" s="199"/>
      <c r="CV31" s="199"/>
      <c r="CW31" s="202"/>
      <c r="CX31" s="188"/>
      <c r="CY31" s="188"/>
      <c r="CZ31" s="201"/>
      <c r="DA31" s="188"/>
      <c r="DB31" s="188"/>
      <c r="DC31" s="208"/>
      <c r="DD31" s="203"/>
    </row>
    <row r="32" spans="1:108" s="148" customFormat="1" ht="17.25" customHeight="1">
      <c r="A32" s="175"/>
      <c r="B32" s="176"/>
      <c r="C32" s="210"/>
      <c r="D32" s="198"/>
      <c r="E32" s="179"/>
      <c r="F32" s="179"/>
      <c r="G32" s="211"/>
      <c r="H32" s="181"/>
      <c r="I32" s="204"/>
      <c r="J32" s="205"/>
      <c r="K32" s="205"/>
      <c r="L32" s="205"/>
      <c r="M32" s="205"/>
      <c r="N32" s="205"/>
      <c r="O32" s="205"/>
      <c r="P32" s="205"/>
      <c r="Q32" s="205"/>
      <c r="R32" s="206"/>
      <c r="S32" s="207"/>
      <c r="T32" s="181"/>
      <c r="U32" s="195"/>
      <c r="V32" s="179"/>
      <c r="W32" s="187"/>
      <c r="X32" s="181"/>
      <c r="Y32" s="197"/>
      <c r="Z32" s="181"/>
      <c r="AA32" s="208"/>
      <c r="AB32" s="190"/>
      <c r="AC32" s="191"/>
      <c r="AD32" s="191"/>
      <c r="AE32" s="191"/>
      <c r="AF32" s="191"/>
      <c r="AG32" s="191"/>
      <c r="AH32" s="188"/>
      <c r="AI32" s="192"/>
      <c r="AJ32" s="193"/>
      <c r="AK32" s="190"/>
      <c r="AL32" s="191"/>
      <c r="AM32" s="191"/>
      <c r="AN32" s="191"/>
      <c r="AO32" s="191"/>
      <c r="AP32" s="191"/>
      <c r="AQ32" s="191"/>
      <c r="AR32" s="194"/>
      <c r="AS32" s="188"/>
      <c r="AT32" s="192"/>
      <c r="AU32" s="191"/>
      <c r="AV32" s="191"/>
      <c r="AW32" s="191"/>
      <c r="AX32" s="188"/>
      <c r="AY32" s="179"/>
      <c r="AZ32" s="179"/>
      <c r="BA32" s="179"/>
      <c r="BB32" s="179"/>
      <c r="BC32" s="188"/>
      <c r="BD32" s="195"/>
      <c r="BE32" s="179"/>
      <c r="BF32" s="179"/>
      <c r="BG32" s="179"/>
      <c r="BH32" s="188"/>
      <c r="BI32" s="186"/>
      <c r="BJ32" s="179"/>
      <c r="BK32" s="179"/>
      <c r="BL32" s="179"/>
      <c r="BM32" s="179"/>
      <c r="BN32" s="196"/>
      <c r="BO32" s="188"/>
      <c r="BP32" s="195"/>
      <c r="BQ32" s="179"/>
      <c r="BR32" s="179"/>
      <c r="BS32" s="179"/>
      <c r="BT32" s="179"/>
      <c r="BU32" s="197"/>
      <c r="BV32" s="188"/>
      <c r="BW32" s="189"/>
      <c r="BX32" s="198"/>
      <c r="BY32" s="199"/>
      <c r="BZ32" s="199"/>
      <c r="CA32" s="200"/>
      <c r="CB32" s="188"/>
      <c r="CC32" s="188"/>
      <c r="CD32" s="201"/>
      <c r="CE32" s="188"/>
      <c r="CF32" s="188"/>
      <c r="CG32" s="189"/>
      <c r="CH32" s="178"/>
      <c r="CI32" s="199"/>
      <c r="CJ32" s="199"/>
      <c r="CK32" s="199"/>
      <c r="CL32" s="199"/>
      <c r="CM32" s="199"/>
      <c r="CN32" s="199"/>
      <c r="CO32" s="199"/>
      <c r="CP32" s="199"/>
      <c r="CQ32" s="199"/>
      <c r="CR32" s="188"/>
      <c r="CS32" s="188"/>
      <c r="CT32" s="198"/>
      <c r="CU32" s="199"/>
      <c r="CV32" s="199"/>
      <c r="CW32" s="202"/>
      <c r="CX32" s="188"/>
      <c r="CY32" s="188"/>
      <c r="CZ32" s="201"/>
      <c r="DA32" s="188"/>
      <c r="DB32" s="188"/>
      <c r="DC32" s="208"/>
      <c r="DD32" s="203"/>
    </row>
    <row r="33" spans="1:108" s="148" customFormat="1" ht="17.25" customHeight="1">
      <c r="A33" s="175"/>
      <c r="B33" s="176"/>
      <c r="C33" s="210"/>
      <c r="D33" s="198"/>
      <c r="E33" s="179"/>
      <c r="F33" s="179"/>
      <c r="G33" s="211"/>
      <c r="H33" s="181"/>
      <c r="I33" s="204"/>
      <c r="J33" s="205"/>
      <c r="K33" s="205"/>
      <c r="L33" s="205"/>
      <c r="M33" s="205"/>
      <c r="N33" s="205"/>
      <c r="O33" s="205"/>
      <c r="P33" s="205"/>
      <c r="Q33" s="205"/>
      <c r="R33" s="206"/>
      <c r="S33" s="207"/>
      <c r="T33" s="181"/>
      <c r="U33" s="195"/>
      <c r="V33" s="179"/>
      <c r="W33" s="187"/>
      <c r="X33" s="181"/>
      <c r="Y33" s="197"/>
      <c r="Z33" s="181"/>
      <c r="AA33" s="208"/>
      <c r="AB33" s="190"/>
      <c r="AC33" s="191"/>
      <c r="AD33" s="191"/>
      <c r="AE33" s="191"/>
      <c r="AF33" s="191"/>
      <c r="AG33" s="191"/>
      <c r="AH33" s="188"/>
      <c r="AI33" s="192"/>
      <c r="AJ33" s="193"/>
      <c r="AK33" s="190"/>
      <c r="AL33" s="191"/>
      <c r="AM33" s="191"/>
      <c r="AN33" s="191"/>
      <c r="AO33" s="191"/>
      <c r="AP33" s="191"/>
      <c r="AQ33" s="191"/>
      <c r="AR33" s="194"/>
      <c r="AS33" s="188"/>
      <c r="AT33" s="192"/>
      <c r="AU33" s="191"/>
      <c r="AV33" s="191"/>
      <c r="AW33" s="191"/>
      <c r="AX33" s="188"/>
      <c r="AY33" s="179"/>
      <c r="AZ33" s="179"/>
      <c r="BA33" s="179"/>
      <c r="BB33" s="179"/>
      <c r="BC33" s="188"/>
      <c r="BD33" s="195"/>
      <c r="BE33" s="179"/>
      <c r="BF33" s="179"/>
      <c r="BG33" s="179"/>
      <c r="BH33" s="188"/>
      <c r="BI33" s="186"/>
      <c r="BJ33" s="179"/>
      <c r="BK33" s="179"/>
      <c r="BL33" s="179"/>
      <c r="BM33" s="179"/>
      <c r="BN33" s="196"/>
      <c r="BO33" s="188"/>
      <c r="BP33" s="195"/>
      <c r="BQ33" s="179"/>
      <c r="BR33" s="179"/>
      <c r="BS33" s="179"/>
      <c r="BT33" s="179"/>
      <c r="BU33" s="197"/>
      <c r="BV33" s="188"/>
      <c r="BW33" s="189"/>
      <c r="BX33" s="198"/>
      <c r="BY33" s="199"/>
      <c r="BZ33" s="199"/>
      <c r="CA33" s="200"/>
      <c r="CB33" s="188"/>
      <c r="CC33" s="188"/>
      <c r="CD33" s="201"/>
      <c r="CE33" s="188"/>
      <c r="CF33" s="188"/>
      <c r="CG33" s="189"/>
      <c r="CH33" s="178"/>
      <c r="CI33" s="199"/>
      <c r="CJ33" s="199"/>
      <c r="CK33" s="199"/>
      <c r="CL33" s="199"/>
      <c r="CM33" s="199"/>
      <c r="CN33" s="199"/>
      <c r="CO33" s="199"/>
      <c r="CP33" s="199"/>
      <c r="CQ33" s="199"/>
      <c r="CR33" s="188"/>
      <c r="CS33" s="188"/>
      <c r="CT33" s="198"/>
      <c r="CU33" s="199"/>
      <c r="CV33" s="199"/>
      <c r="CW33" s="202"/>
      <c r="CX33" s="188"/>
      <c r="CY33" s="188"/>
      <c r="CZ33" s="201"/>
      <c r="DA33" s="188"/>
      <c r="DB33" s="188"/>
      <c r="DC33" s="208"/>
      <c r="DD33" s="203"/>
    </row>
    <row r="34" spans="1:108" s="148" customFormat="1" ht="17.25" customHeight="1">
      <c r="A34" s="209"/>
      <c r="B34" s="176"/>
      <c r="C34" s="210"/>
      <c r="D34" s="198"/>
      <c r="E34" s="179"/>
      <c r="F34" s="179"/>
      <c r="G34" s="211"/>
      <c r="H34" s="181"/>
      <c r="I34" s="204"/>
      <c r="J34" s="205"/>
      <c r="K34" s="205"/>
      <c r="L34" s="205"/>
      <c r="M34" s="205"/>
      <c r="N34" s="205"/>
      <c r="O34" s="205"/>
      <c r="P34" s="205"/>
      <c r="Q34" s="205"/>
      <c r="R34" s="206"/>
      <c r="S34" s="207"/>
      <c r="T34" s="181"/>
      <c r="U34" s="195"/>
      <c r="V34" s="179"/>
      <c r="W34" s="187"/>
      <c r="X34" s="181"/>
      <c r="Y34" s="197"/>
      <c r="Z34" s="181"/>
      <c r="AA34" s="208"/>
      <c r="AB34" s="190"/>
      <c r="AC34" s="191"/>
      <c r="AD34" s="191"/>
      <c r="AE34" s="191"/>
      <c r="AF34" s="191"/>
      <c r="AG34" s="191"/>
      <c r="AH34" s="188"/>
      <c r="AI34" s="192"/>
      <c r="AJ34" s="193"/>
      <c r="AK34" s="190"/>
      <c r="AL34" s="191"/>
      <c r="AM34" s="191"/>
      <c r="AN34" s="191"/>
      <c r="AO34" s="191"/>
      <c r="AP34" s="191"/>
      <c r="AQ34" s="191"/>
      <c r="AR34" s="194"/>
      <c r="AS34" s="188"/>
      <c r="AT34" s="192"/>
      <c r="AU34" s="191"/>
      <c r="AV34" s="191"/>
      <c r="AW34" s="191"/>
      <c r="AX34" s="188"/>
      <c r="AY34" s="179"/>
      <c r="AZ34" s="179"/>
      <c r="BA34" s="179"/>
      <c r="BB34" s="179"/>
      <c r="BC34" s="188"/>
      <c r="BD34" s="195"/>
      <c r="BE34" s="179"/>
      <c r="BF34" s="179"/>
      <c r="BG34" s="179"/>
      <c r="BH34" s="188"/>
      <c r="BI34" s="186"/>
      <c r="BJ34" s="179"/>
      <c r="BK34" s="179"/>
      <c r="BL34" s="179"/>
      <c r="BM34" s="179"/>
      <c r="BN34" s="196"/>
      <c r="BO34" s="188"/>
      <c r="BP34" s="195"/>
      <c r="BQ34" s="179"/>
      <c r="BR34" s="179"/>
      <c r="BS34" s="179"/>
      <c r="BT34" s="179"/>
      <c r="BU34" s="197"/>
      <c r="BV34" s="188"/>
      <c r="BW34" s="189"/>
      <c r="BX34" s="198"/>
      <c r="BY34" s="199"/>
      <c r="BZ34" s="199"/>
      <c r="CA34" s="200"/>
      <c r="CB34" s="188"/>
      <c r="CC34" s="188"/>
      <c r="CD34" s="201"/>
      <c r="CE34" s="188"/>
      <c r="CF34" s="188"/>
      <c r="CG34" s="189"/>
      <c r="CH34" s="178"/>
      <c r="CI34" s="199"/>
      <c r="CJ34" s="199"/>
      <c r="CK34" s="199"/>
      <c r="CL34" s="199"/>
      <c r="CM34" s="199"/>
      <c r="CN34" s="199"/>
      <c r="CO34" s="199"/>
      <c r="CP34" s="199"/>
      <c r="CQ34" s="199"/>
      <c r="CR34" s="188"/>
      <c r="CS34" s="188"/>
      <c r="CT34" s="198"/>
      <c r="CU34" s="199"/>
      <c r="CV34" s="199"/>
      <c r="CW34" s="202"/>
      <c r="CX34" s="188"/>
      <c r="CY34" s="188"/>
      <c r="CZ34" s="201"/>
      <c r="DA34" s="188"/>
      <c r="DB34" s="188"/>
      <c r="DC34" s="208"/>
      <c r="DD34" s="203"/>
    </row>
    <row r="35" spans="1:108" s="148" customFormat="1" ht="17.25" customHeight="1">
      <c r="A35" s="175"/>
      <c r="B35" s="176"/>
      <c r="C35" s="210"/>
      <c r="D35" s="198"/>
      <c r="E35" s="179"/>
      <c r="F35" s="179"/>
      <c r="G35" s="211"/>
      <c r="H35" s="181"/>
      <c r="I35" s="204"/>
      <c r="J35" s="205"/>
      <c r="K35" s="205"/>
      <c r="L35" s="205"/>
      <c r="M35" s="205"/>
      <c r="N35" s="205"/>
      <c r="O35" s="205"/>
      <c r="P35" s="205"/>
      <c r="Q35" s="205"/>
      <c r="R35" s="206"/>
      <c r="S35" s="207"/>
      <c r="T35" s="181"/>
      <c r="U35" s="195"/>
      <c r="V35" s="179"/>
      <c r="W35" s="187"/>
      <c r="X35" s="181"/>
      <c r="Y35" s="197"/>
      <c r="Z35" s="181"/>
      <c r="AA35" s="208"/>
      <c r="AB35" s="190"/>
      <c r="AC35" s="191"/>
      <c r="AD35" s="191"/>
      <c r="AE35" s="191"/>
      <c r="AF35" s="191"/>
      <c r="AG35" s="191"/>
      <c r="AH35" s="188"/>
      <c r="AI35" s="192"/>
      <c r="AJ35" s="193"/>
      <c r="AK35" s="190"/>
      <c r="AL35" s="191"/>
      <c r="AM35" s="191"/>
      <c r="AN35" s="191"/>
      <c r="AO35" s="191"/>
      <c r="AP35" s="191"/>
      <c r="AQ35" s="191"/>
      <c r="AR35" s="194"/>
      <c r="AS35" s="188"/>
      <c r="AT35" s="192"/>
      <c r="AU35" s="191"/>
      <c r="AV35" s="191"/>
      <c r="AW35" s="191"/>
      <c r="AX35" s="188"/>
      <c r="AY35" s="179"/>
      <c r="AZ35" s="179"/>
      <c r="BA35" s="179"/>
      <c r="BB35" s="179"/>
      <c r="BC35" s="188"/>
      <c r="BD35" s="195"/>
      <c r="BE35" s="179"/>
      <c r="BF35" s="179"/>
      <c r="BG35" s="179"/>
      <c r="BH35" s="188"/>
      <c r="BI35" s="186"/>
      <c r="BJ35" s="179"/>
      <c r="BK35" s="179"/>
      <c r="BL35" s="179"/>
      <c r="BM35" s="179"/>
      <c r="BN35" s="196"/>
      <c r="BO35" s="188"/>
      <c r="BP35" s="195"/>
      <c r="BQ35" s="179"/>
      <c r="BR35" s="179"/>
      <c r="BS35" s="179"/>
      <c r="BT35" s="179"/>
      <c r="BU35" s="197"/>
      <c r="BV35" s="188"/>
      <c r="BW35" s="189"/>
      <c r="BX35" s="198"/>
      <c r="BY35" s="199"/>
      <c r="BZ35" s="199"/>
      <c r="CA35" s="200"/>
      <c r="CB35" s="188"/>
      <c r="CC35" s="188"/>
      <c r="CD35" s="201"/>
      <c r="CE35" s="188"/>
      <c r="CF35" s="188"/>
      <c r="CG35" s="189"/>
      <c r="CH35" s="178"/>
      <c r="CI35" s="199"/>
      <c r="CJ35" s="199"/>
      <c r="CK35" s="199"/>
      <c r="CL35" s="199"/>
      <c r="CM35" s="199"/>
      <c r="CN35" s="199"/>
      <c r="CO35" s="199"/>
      <c r="CP35" s="199"/>
      <c r="CQ35" s="199"/>
      <c r="CR35" s="188"/>
      <c r="CS35" s="188"/>
      <c r="CT35" s="198"/>
      <c r="CU35" s="199"/>
      <c r="CV35" s="199"/>
      <c r="CW35" s="202"/>
      <c r="CX35" s="188"/>
      <c r="CY35" s="188"/>
      <c r="CZ35" s="201"/>
      <c r="DA35" s="188"/>
      <c r="DB35" s="188"/>
      <c r="DC35" s="208"/>
      <c r="DD35" s="203"/>
    </row>
    <row r="36" spans="1:108" s="148" customFormat="1" ht="17.25" customHeight="1">
      <c r="A36" s="175"/>
      <c r="B36" s="176"/>
      <c r="C36" s="210"/>
      <c r="D36" s="198"/>
      <c r="E36" s="179"/>
      <c r="F36" s="179"/>
      <c r="G36" s="211"/>
      <c r="H36" s="181"/>
      <c r="I36" s="204"/>
      <c r="J36" s="205"/>
      <c r="K36" s="205"/>
      <c r="L36" s="205"/>
      <c r="M36" s="205"/>
      <c r="N36" s="205"/>
      <c r="O36" s="205"/>
      <c r="P36" s="205"/>
      <c r="Q36" s="205"/>
      <c r="R36" s="206"/>
      <c r="S36" s="207"/>
      <c r="T36" s="181"/>
      <c r="U36" s="195"/>
      <c r="V36" s="179"/>
      <c r="W36" s="187"/>
      <c r="X36" s="181"/>
      <c r="Y36" s="197"/>
      <c r="Z36" s="181"/>
      <c r="AA36" s="208"/>
      <c r="AB36" s="190"/>
      <c r="AC36" s="191"/>
      <c r="AD36" s="191"/>
      <c r="AE36" s="191"/>
      <c r="AF36" s="191"/>
      <c r="AG36" s="191"/>
      <c r="AH36" s="188"/>
      <c r="AI36" s="192"/>
      <c r="AJ36" s="193"/>
      <c r="AK36" s="190"/>
      <c r="AL36" s="191"/>
      <c r="AM36" s="191"/>
      <c r="AN36" s="191"/>
      <c r="AO36" s="191"/>
      <c r="AP36" s="191"/>
      <c r="AQ36" s="191"/>
      <c r="AR36" s="194"/>
      <c r="AS36" s="188"/>
      <c r="AT36" s="192"/>
      <c r="AU36" s="191"/>
      <c r="AV36" s="191"/>
      <c r="AW36" s="191"/>
      <c r="AX36" s="188"/>
      <c r="AY36" s="179"/>
      <c r="AZ36" s="179"/>
      <c r="BA36" s="179"/>
      <c r="BB36" s="179"/>
      <c r="BC36" s="188"/>
      <c r="BD36" s="195"/>
      <c r="BE36" s="179"/>
      <c r="BF36" s="179"/>
      <c r="BG36" s="179"/>
      <c r="BH36" s="188"/>
      <c r="BI36" s="186"/>
      <c r="BJ36" s="179"/>
      <c r="BK36" s="179"/>
      <c r="BL36" s="179"/>
      <c r="BM36" s="179"/>
      <c r="BN36" s="196"/>
      <c r="BO36" s="188"/>
      <c r="BP36" s="195"/>
      <c r="BQ36" s="179"/>
      <c r="BR36" s="179"/>
      <c r="BS36" s="179"/>
      <c r="BT36" s="179"/>
      <c r="BU36" s="197"/>
      <c r="BV36" s="188"/>
      <c r="BW36" s="189"/>
      <c r="BX36" s="198"/>
      <c r="BY36" s="199"/>
      <c r="BZ36" s="199"/>
      <c r="CA36" s="200"/>
      <c r="CB36" s="188"/>
      <c r="CC36" s="188"/>
      <c r="CD36" s="201"/>
      <c r="CE36" s="188"/>
      <c r="CF36" s="188"/>
      <c r="CG36" s="189"/>
      <c r="CH36" s="178"/>
      <c r="CI36" s="199"/>
      <c r="CJ36" s="199"/>
      <c r="CK36" s="199"/>
      <c r="CL36" s="199"/>
      <c r="CM36" s="199"/>
      <c r="CN36" s="199"/>
      <c r="CO36" s="199"/>
      <c r="CP36" s="199"/>
      <c r="CQ36" s="199"/>
      <c r="CR36" s="188"/>
      <c r="CS36" s="188"/>
      <c r="CT36" s="198"/>
      <c r="CU36" s="199"/>
      <c r="CV36" s="199"/>
      <c r="CW36" s="202"/>
      <c r="CX36" s="188"/>
      <c r="CY36" s="188"/>
      <c r="CZ36" s="201"/>
      <c r="DA36" s="188"/>
      <c r="DB36" s="188"/>
      <c r="DC36" s="208"/>
      <c r="DD36" s="203"/>
    </row>
    <row r="37" spans="1:108" s="148" customFormat="1" ht="17.25" customHeight="1">
      <c r="A37" s="209"/>
      <c r="B37" s="176"/>
      <c r="C37" s="210"/>
      <c r="D37" s="198"/>
      <c r="E37" s="179"/>
      <c r="F37" s="179"/>
      <c r="G37" s="211"/>
      <c r="H37" s="181"/>
      <c r="I37" s="204"/>
      <c r="J37" s="205"/>
      <c r="K37" s="205"/>
      <c r="L37" s="205"/>
      <c r="M37" s="205"/>
      <c r="N37" s="205"/>
      <c r="O37" s="205"/>
      <c r="P37" s="205"/>
      <c r="Q37" s="205"/>
      <c r="R37" s="206"/>
      <c r="S37" s="207"/>
      <c r="T37" s="181"/>
      <c r="U37" s="195"/>
      <c r="V37" s="179"/>
      <c r="W37" s="187"/>
      <c r="X37" s="181"/>
      <c r="Y37" s="197"/>
      <c r="Z37" s="181"/>
      <c r="AA37" s="208"/>
      <c r="AB37" s="190"/>
      <c r="AC37" s="191"/>
      <c r="AD37" s="191"/>
      <c r="AE37" s="191"/>
      <c r="AF37" s="191"/>
      <c r="AG37" s="191"/>
      <c r="AH37" s="188"/>
      <c r="AI37" s="192"/>
      <c r="AJ37" s="193"/>
      <c r="AK37" s="190"/>
      <c r="AL37" s="191"/>
      <c r="AM37" s="191"/>
      <c r="AN37" s="191"/>
      <c r="AO37" s="191"/>
      <c r="AP37" s="191"/>
      <c r="AQ37" s="191"/>
      <c r="AR37" s="194"/>
      <c r="AS37" s="188"/>
      <c r="AT37" s="192"/>
      <c r="AU37" s="191"/>
      <c r="AV37" s="191"/>
      <c r="AW37" s="191"/>
      <c r="AX37" s="188"/>
      <c r="AY37" s="179"/>
      <c r="AZ37" s="179"/>
      <c r="BA37" s="179"/>
      <c r="BB37" s="179"/>
      <c r="BC37" s="188"/>
      <c r="BD37" s="195"/>
      <c r="BE37" s="179"/>
      <c r="BF37" s="179"/>
      <c r="BG37" s="179"/>
      <c r="BH37" s="188"/>
      <c r="BI37" s="186"/>
      <c r="BJ37" s="179"/>
      <c r="BK37" s="179"/>
      <c r="BL37" s="179"/>
      <c r="BM37" s="179"/>
      <c r="BN37" s="196"/>
      <c r="BO37" s="188"/>
      <c r="BP37" s="195"/>
      <c r="BQ37" s="179"/>
      <c r="BR37" s="179"/>
      <c r="BS37" s="179"/>
      <c r="BT37" s="179"/>
      <c r="BU37" s="197"/>
      <c r="BV37" s="188"/>
      <c r="BW37" s="189"/>
      <c r="BX37" s="198"/>
      <c r="BY37" s="199"/>
      <c r="BZ37" s="199"/>
      <c r="CA37" s="200"/>
      <c r="CB37" s="188"/>
      <c r="CC37" s="188"/>
      <c r="CD37" s="201"/>
      <c r="CE37" s="188"/>
      <c r="CF37" s="188"/>
      <c r="CG37" s="189"/>
      <c r="CH37" s="178"/>
      <c r="CI37" s="199"/>
      <c r="CJ37" s="199"/>
      <c r="CK37" s="199"/>
      <c r="CL37" s="199"/>
      <c r="CM37" s="199"/>
      <c r="CN37" s="199"/>
      <c r="CO37" s="199"/>
      <c r="CP37" s="199"/>
      <c r="CQ37" s="199"/>
      <c r="CR37" s="188"/>
      <c r="CS37" s="188"/>
      <c r="CT37" s="198"/>
      <c r="CU37" s="199"/>
      <c r="CV37" s="199"/>
      <c r="CW37" s="202"/>
      <c r="CX37" s="188"/>
      <c r="CY37" s="188"/>
      <c r="CZ37" s="201"/>
      <c r="DA37" s="188"/>
      <c r="DB37" s="188"/>
      <c r="DC37" s="208"/>
      <c r="DD37" s="203"/>
    </row>
    <row r="38" spans="1:108" s="148" customFormat="1" ht="17.25" customHeight="1">
      <c r="A38" s="175"/>
      <c r="B38" s="176"/>
      <c r="C38" s="210"/>
      <c r="D38" s="198"/>
      <c r="E38" s="179"/>
      <c r="F38" s="179"/>
      <c r="G38" s="211"/>
      <c r="H38" s="181"/>
      <c r="I38" s="204"/>
      <c r="J38" s="205"/>
      <c r="K38" s="205"/>
      <c r="L38" s="205"/>
      <c r="M38" s="205"/>
      <c r="N38" s="205"/>
      <c r="O38" s="205"/>
      <c r="P38" s="205"/>
      <c r="Q38" s="205"/>
      <c r="R38" s="206"/>
      <c r="S38" s="207"/>
      <c r="T38" s="181"/>
      <c r="U38" s="195"/>
      <c r="V38" s="179"/>
      <c r="W38" s="187"/>
      <c r="X38" s="181"/>
      <c r="Y38" s="197"/>
      <c r="Z38" s="181"/>
      <c r="AA38" s="208"/>
      <c r="AB38" s="190"/>
      <c r="AC38" s="191"/>
      <c r="AD38" s="191"/>
      <c r="AE38" s="191"/>
      <c r="AF38" s="191"/>
      <c r="AG38" s="191"/>
      <c r="AH38" s="188"/>
      <c r="AI38" s="192"/>
      <c r="AJ38" s="193"/>
      <c r="AK38" s="190"/>
      <c r="AL38" s="191"/>
      <c r="AM38" s="191"/>
      <c r="AN38" s="191"/>
      <c r="AO38" s="191"/>
      <c r="AP38" s="191"/>
      <c r="AQ38" s="191"/>
      <c r="AR38" s="194"/>
      <c r="AS38" s="188"/>
      <c r="AT38" s="192"/>
      <c r="AU38" s="191"/>
      <c r="AV38" s="191"/>
      <c r="AW38" s="191"/>
      <c r="AX38" s="188"/>
      <c r="AY38" s="179"/>
      <c r="AZ38" s="179"/>
      <c r="BA38" s="179"/>
      <c r="BB38" s="179"/>
      <c r="BC38" s="188"/>
      <c r="BD38" s="195"/>
      <c r="BE38" s="179"/>
      <c r="BF38" s="179"/>
      <c r="BG38" s="179"/>
      <c r="BH38" s="188"/>
      <c r="BI38" s="186"/>
      <c r="BJ38" s="179"/>
      <c r="BK38" s="179"/>
      <c r="BL38" s="179"/>
      <c r="BM38" s="179"/>
      <c r="BN38" s="196"/>
      <c r="BO38" s="188"/>
      <c r="BP38" s="195"/>
      <c r="BQ38" s="179"/>
      <c r="BR38" s="179"/>
      <c r="BS38" s="179"/>
      <c r="BT38" s="179"/>
      <c r="BU38" s="197"/>
      <c r="BV38" s="188"/>
      <c r="BW38" s="189"/>
      <c r="BX38" s="198"/>
      <c r="BY38" s="199"/>
      <c r="BZ38" s="199"/>
      <c r="CA38" s="200"/>
      <c r="CB38" s="188"/>
      <c r="CC38" s="188"/>
      <c r="CD38" s="201"/>
      <c r="CE38" s="188"/>
      <c r="CF38" s="188"/>
      <c r="CG38" s="189"/>
      <c r="CH38" s="178"/>
      <c r="CI38" s="199"/>
      <c r="CJ38" s="199"/>
      <c r="CK38" s="199"/>
      <c r="CL38" s="199"/>
      <c r="CM38" s="199"/>
      <c r="CN38" s="199"/>
      <c r="CO38" s="199"/>
      <c r="CP38" s="199"/>
      <c r="CQ38" s="199"/>
      <c r="CR38" s="188"/>
      <c r="CS38" s="188"/>
      <c r="CT38" s="198"/>
      <c r="CU38" s="199"/>
      <c r="CV38" s="199"/>
      <c r="CW38" s="202"/>
      <c r="CX38" s="188"/>
      <c r="CY38" s="188"/>
      <c r="CZ38" s="201"/>
      <c r="DA38" s="188"/>
      <c r="DB38" s="188"/>
      <c r="DC38" s="208"/>
      <c r="DD38" s="203"/>
    </row>
    <row r="39" spans="1:108" s="148" customFormat="1" ht="17.25" customHeight="1">
      <c r="A39" s="175"/>
      <c r="B39" s="176"/>
      <c r="C39" s="210"/>
      <c r="D39" s="198"/>
      <c r="E39" s="179"/>
      <c r="F39" s="179"/>
      <c r="G39" s="211"/>
      <c r="H39" s="181"/>
      <c r="I39" s="204"/>
      <c r="J39" s="205"/>
      <c r="K39" s="205"/>
      <c r="L39" s="205"/>
      <c r="M39" s="205"/>
      <c r="N39" s="205"/>
      <c r="O39" s="205"/>
      <c r="P39" s="205"/>
      <c r="Q39" s="205"/>
      <c r="R39" s="206"/>
      <c r="S39" s="207"/>
      <c r="T39" s="181"/>
      <c r="U39" s="195"/>
      <c r="V39" s="179"/>
      <c r="W39" s="187"/>
      <c r="X39" s="181"/>
      <c r="Y39" s="197"/>
      <c r="Z39" s="181"/>
      <c r="AA39" s="208"/>
      <c r="AB39" s="190"/>
      <c r="AC39" s="191"/>
      <c r="AD39" s="191"/>
      <c r="AE39" s="191"/>
      <c r="AF39" s="191"/>
      <c r="AG39" s="191"/>
      <c r="AH39" s="188"/>
      <c r="AI39" s="192"/>
      <c r="AJ39" s="193"/>
      <c r="AK39" s="190"/>
      <c r="AL39" s="191"/>
      <c r="AM39" s="191"/>
      <c r="AN39" s="191"/>
      <c r="AO39" s="191"/>
      <c r="AP39" s="191"/>
      <c r="AQ39" s="191"/>
      <c r="AR39" s="194"/>
      <c r="AS39" s="188"/>
      <c r="AT39" s="192"/>
      <c r="AU39" s="191"/>
      <c r="AV39" s="191"/>
      <c r="AW39" s="191"/>
      <c r="AX39" s="188"/>
      <c r="AY39" s="179"/>
      <c r="AZ39" s="179"/>
      <c r="BA39" s="179"/>
      <c r="BB39" s="179"/>
      <c r="BC39" s="188"/>
      <c r="BD39" s="195"/>
      <c r="BE39" s="179"/>
      <c r="BF39" s="179"/>
      <c r="BG39" s="179"/>
      <c r="BH39" s="188"/>
      <c r="BI39" s="186"/>
      <c r="BJ39" s="179"/>
      <c r="BK39" s="179"/>
      <c r="BL39" s="179"/>
      <c r="BM39" s="179"/>
      <c r="BN39" s="196"/>
      <c r="BO39" s="188"/>
      <c r="BP39" s="195"/>
      <c r="BQ39" s="179"/>
      <c r="BR39" s="179"/>
      <c r="BS39" s="179"/>
      <c r="BT39" s="179"/>
      <c r="BU39" s="197"/>
      <c r="BV39" s="188"/>
      <c r="BW39" s="189"/>
      <c r="BX39" s="198"/>
      <c r="BY39" s="199"/>
      <c r="BZ39" s="199"/>
      <c r="CA39" s="200"/>
      <c r="CB39" s="188"/>
      <c r="CC39" s="188"/>
      <c r="CD39" s="201"/>
      <c r="CE39" s="188"/>
      <c r="CF39" s="188"/>
      <c r="CG39" s="189"/>
      <c r="CH39" s="178"/>
      <c r="CI39" s="199"/>
      <c r="CJ39" s="199"/>
      <c r="CK39" s="199"/>
      <c r="CL39" s="199"/>
      <c r="CM39" s="199"/>
      <c r="CN39" s="199"/>
      <c r="CO39" s="199"/>
      <c r="CP39" s="199"/>
      <c r="CQ39" s="199"/>
      <c r="CR39" s="188"/>
      <c r="CS39" s="188"/>
      <c r="CT39" s="198"/>
      <c r="CU39" s="199"/>
      <c r="CV39" s="199"/>
      <c r="CW39" s="202"/>
      <c r="CX39" s="188"/>
      <c r="CY39" s="188"/>
      <c r="CZ39" s="201"/>
      <c r="DA39" s="188"/>
      <c r="DB39" s="188"/>
      <c r="DC39" s="208"/>
      <c r="DD39" s="203"/>
    </row>
    <row r="40" spans="1:108" s="148" customFormat="1" ht="17.25" customHeight="1">
      <c r="A40" s="209"/>
      <c r="B40" s="176"/>
      <c r="C40" s="210"/>
      <c r="D40" s="198"/>
      <c r="E40" s="179"/>
      <c r="F40" s="179"/>
      <c r="G40" s="211"/>
      <c r="H40" s="181"/>
      <c r="I40" s="204"/>
      <c r="J40" s="205"/>
      <c r="K40" s="205"/>
      <c r="L40" s="205"/>
      <c r="M40" s="205"/>
      <c r="N40" s="205"/>
      <c r="O40" s="205"/>
      <c r="P40" s="205"/>
      <c r="Q40" s="205"/>
      <c r="R40" s="206"/>
      <c r="S40" s="207"/>
      <c r="T40" s="181"/>
      <c r="U40" s="195"/>
      <c r="V40" s="179"/>
      <c r="W40" s="187"/>
      <c r="X40" s="181"/>
      <c r="Y40" s="197"/>
      <c r="Z40" s="181"/>
      <c r="AA40" s="208"/>
      <c r="AB40" s="190"/>
      <c r="AC40" s="191"/>
      <c r="AD40" s="191"/>
      <c r="AE40" s="191"/>
      <c r="AF40" s="191"/>
      <c r="AG40" s="191"/>
      <c r="AH40" s="188"/>
      <c r="AI40" s="192"/>
      <c r="AJ40" s="193"/>
      <c r="AK40" s="190"/>
      <c r="AL40" s="191"/>
      <c r="AM40" s="191"/>
      <c r="AN40" s="191"/>
      <c r="AO40" s="191"/>
      <c r="AP40" s="191"/>
      <c r="AQ40" s="191"/>
      <c r="AR40" s="194"/>
      <c r="AS40" s="188"/>
      <c r="AT40" s="192"/>
      <c r="AU40" s="191"/>
      <c r="AV40" s="191"/>
      <c r="AW40" s="191"/>
      <c r="AX40" s="188"/>
      <c r="AY40" s="179"/>
      <c r="AZ40" s="179"/>
      <c r="BA40" s="179"/>
      <c r="BB40" s="179"/>
      <c r="BC40" s="188"/>
      <c r="BD40" s="195"/>
      <c r="BE40" s="179"/>
      <c r="BF40" s="179"/>
      <c r="BG40" s="179"/>
      <c r="BH40" s="188"/>
      <c r="BI40" s="186"/>
      <c r="BJ40" s="179"/>
      <c r="BK40" s="179"/>
      <c r="BL40" s="179"/>
      <c r="BM40" s="179"/>
      <c r="BN40" s="196"/>
      <c r="BO40" s="188"/>
      <c r="BP40" s="195"/>
      <c r="BQ40" s="179"/>
      <c r="BR40" s="179"/>
      <c r="BS40" s="179"/>
      <c r="BT40" s="179"/>
      <c r="BU40" s="197"/>
      <c r="BV40" s="188"/>
      <c r="BW40" s="189"/>
      <c r="BX40" s="198"/>
      <c r="BY40" s="199"/>
      <c r="BZ40" s="199"/>
      <c r="CA40" s="200"/>
      <c r="CB40" s="188"/>
      <c r="CC40" s="188"/>
      <c r="CD40" s="201"/>
      <c r="CE40" s="188"/>
      <c r="CF40" s="188"/>
      <c r="CG40" s="189"/>
      <c r="CH40" s="178"/>
      <c r="CI40" s="199"/>
      <c r="CJ40" s="199"/>
      <c r="CK40" s="199"/>
      <c r="CL40" s="199"/>
      <c r="CM40" s="199"/>
      <c r="CN40" s="199"/>
      <c r="CO40" s="199"/>
      <c r="CP40" s="199"/>
      <c r="CQ40" s="199"/>
      <c r="CR40" s="188"/>
      <c r="CS40" s="188"/>
      <c r="CT40" s="198"/>
      <c r="CU40" s="199"/>
      <c r="CV40" s="199"/>
      <c r="CW40" s="202"/>
      <c r="CX40" s="188"/>
      <c r="CY40" s="188"/>
      <c r="CZ40" s="201"/>
      <c r="DA40" s="188"/>
      <c r="DB40" s="188"/>
      <c r="DC40" s="208"/>
      <c r="DD40" s="203"/>
    </row>
    <row r="41" spans="1:108" s="148" customFormat="1" ht="17.25" customHeight="1">
      <c r="A41" s="175"/>
      <c r="B41" s="176"/>
      <c r="C41" s="210"/>
      <c r="D41" s="198"/>
      <c r="E41" s="179"/>
      <c r="F41" s="179"/>
      <c r="G41" s="211"/>
      <c r="H41" s="181"/>
      <c r="I41" s="204"/>
      <c r="J41" s="205"/>
      <c r="K41" s="205"/>
      <c r="L41" s="205"/>
      <c r="M41" s="205"/>
      <c r="N41" s="205"/>
      <c r="O41" s="205"/>
      <c r="P41" s="205"/>
      <c r="Q41" s="205"/>
      <c r="R41" s="206"/>
      <c r="S41" s="207"/>
      <c r="T41" s="181"/>
      <c r="U41" s="195"/>
      <c r="V41" s="179"/>
      <c r="W41" s="187"/>
      <c r="X41" s="181"/>
      <c r="Y41" s="197"/>
      <c r="Z41" s="181"/>
      <c r="AA41" s="208"/>
      <c r="AB41" s="190"/>
      <c r="AC41" s="191"/>
      <c r="AD41" s="191"/>
      <c r="AE41" s="191"/>
      <c r="AF41" s="191"/>
      <c r="AG41" s="191"/>
      <c r="AH41" s="188"/>
      <c r="AI41" s="192"/>
      <c r="AJ41" s="193"/>
      <c r="AK41" s="190"/>
      <c r="AL41" s="191"/>
      <c r="AM41" s="191"/>
      <c r="AN41" s="191"/>
      <c r="AO41" s="191"/>
      <c r="AP41" s="191"/>
      <c r="AQ41" s="191"/>
      <c r="AR41" s="194"/>
      <c r="AS41" s="188"/>
      <c r="AT41" s="192"/>
      <c r="AU41" s="191"/>
      <c r="AV41" s="191"/>
      <c r="AW41" s="191"/>
      <c r="AX41" s="188"/>
      <c r="AY41" s="179"/>
      <c r="AZ41" s="179"/>
      <c r="BA41" s="179"/>
      <c r="BB41" s="179"/>
      <c r="BC41" s="188"/>
      <c r="BD41" s="195"/>
      <c r="BE41" s="179"/>
      <c r="BF41" s="179"/>
      <c r="BG41" s="179"/>
      <c r="BH41" s="188"/>
      <c r="BI41" s="186"/>
      <c r="BJ41" s="179"/>
      <c r="BK41" s="179"/>
      <c r="BL41" s="179"/>
      <c r="BM41" s="179"/>
      <c r="BN41" s="196"/>
      <c r="BO41" s="188"/>
      <c r="BP41" s="195"/>
      <c r="BQ41" s="179"/>
      <c r="BR41" s="179"/>
      <c r="BS41" s="179"/>
      <c r="BT41" s="179"/>
      <c r="BU41" s="197"/>
      <c r="BV41" s="188"/>
      <c r="BW41" s="189"/>
      <c r="BX41" s="198"/>
      <c r="BY41" s="199"/>
      <c r="BZ41" s="199"/>
      <c r="CA41" s="200"/>
      <c r="CB41" s="188"/>
      <c r="CC41" s="188"/>
      <c r="CD41" s="201"/>
      <c r="CE41" s="188"/>
      <c r="CF41" s="188"/>
      <c r="CG41" s="189"/>
      <c r="CH41" s="178"/>
      <c r="CI41" s="199"/>
      <c r="CJ41" s="199"/>
      <c r="CK41" s="199"/>
      <c r="CL41" s="199"/>
      <c r="CM41" s="199"/>
      <c r="CN41" s="199"/>
      <c r="CO41" s="199"/>
      <c r="CP41" s="199"/>
      <c r="CQ41" s="199"/>
      <c r="CR41" s="188"/>
      <c r="CS41" s="188"/>
      <c r="CT41" s="198"/>
      <c r="CU41" s="199"/>
      <c r="CV41" s="199"/>
      <c r="CW41" s="202"/>
      <c r="CX41" s="188"/>
      <c r="CY41" s="188"/>
      <c r="CZ41" s="201"/>
      <c r="DA41" s="188"/>
      <c r="DB41" s="188"/>
      <c r="DC41" s="208"/>
      <c r="DD41" s="203"/>
    </row>
    <row r="42" spans="1:108" s="148" customFormat="1" ht="17.25" customHeight="1">
      <c r="A42" s="175"/>
      <c r="B42" s="176"/>
      <c r="C42" s="210"/>
      <c r="D42" s="198"/>
      <c r="E42" s="179"/>
      <c r="F42" s="179"/>
      <c r="G42" s="211"/>
      <c r="H42" s="181"/>
      <c r="I42" s="204"/>
      <c r="J42" s="205"/>
      <c r="K42" s="205"/>
      <c r="L42" s="205"/>
      <c r="M42" s="205"/>
      <c r="N42" s="205"/>
      <c r="O42" s="205"/>
      <c r="P42" s="205"/>
      <c r="Q42" s="205"/>
      <c r="R42" s="206"/>
      <c r="S42" s="207"/>
      <c r="T42" s="181"/>
      <c r="U42" s="195"/>
      <c r="V42" s="179"/>
      <c r="W42" s="187"/>
      <c r="X42" s="181"/>
      <c r="Y42" s="197"/>
      <c r="Z42" s="181"/>
      <c r="AA42" s="208"/>
      <c r="AB42" s="190"/>
      <c r="AC42" s="191"/>
      <c r="AD42" s="191"/>
      <c r="AE42" s="191"/>
      <c r="AF42" s="191"/>
      <c r="AG42" s="191"/>
      <c r="AH42" s="188"/>
      <c r="AI42" s="192"/>
      <c r="AJ42" s="193"/>
      <c r="AK42" s="190"/>
      <c r="AL42" s="191"/>
      <c r="AM42" s="191"/>
      <c r="AN42" s="191"/>
      <c r="AO42" s="191"/>
      <c r="AP42" s="191"/>
      <c r="AQ42" s="191"/>
      <c r="AR42" s="194"/>
      <c r="AS42" s="188"/>
      <c r="AT42" s="192"/>
      <c r="AU42" s="191"/>
      <c r="AV42" s="191"/>
      <c r="AW42" s="191"/>
      <c r="AX42" s="188"/>
      <c r="AY42" s="179"/>
      <c r="AZ42" s="179"/>
      <c r="BA42" s="179"/>
      <c r="BB42" s="179"/>
      <c r="BC42" s="188"/>
      <c r="BD42" s="195"/>
      <c r="BE42" s="179"/>
      <c r="BF42" s="179"/>
      <c r="BG42" s="179"/>
      <c r="BH42" s="188"/>
      <c r="BI42" s="186"/>
      <c r="BJ42" s="179"/>
      <c r="BK42" s="179"/>
      <c r="BL42" s="179"/>
      <c r="BM42" s="179"/>
      <c r="BN42" s="196"/>
      <c r="BO42" s="188"/>
      <c r="BP42" s="195"/>
      <c r="BQ42" s="179"/>
      <c r="BR42" s="179"/>
      <c r="BS42" s="179"/>
      <c r="BT42" s="179"/>
      <c r="BU42" s="197"/>
      <c r="BV42" s="188"/>
      <c r="BW42" s="189"/>
      <c r="BX42" s="198"/>
      <c r="BY42" s="199"/>
      <c r="BZ42" s="199"/>
      <c r="CA42" s="200"/>
      <c r="CB42" s="188"/>
      <c r="CC42" s="188"/>
      <c r="CD42" s="201"/>
      <c r="CE42" s="188"/>
      <c r="CF42" s="188"/>
      <c r="CG42" s="189"/>
      <c r="CH42" s="178"/>
      <c r="CI42" s="199"/>
      <c r="CJ42" s="199"/>
      <c r="CK42" s="199"/>
      <c r="CL42" s="199"/>
      <c r="CM42" s="199"/>
      <c r="CN42" s="199"/>
      <c r="CO42" s="199"/>
      <c r="CP42" s="199"/>
      <c r="CQ42" s="199"/>
      <c r="CR42" s="188"/>
      <c r="CS42" s="188"/>
      <c r="CT42" s="198"/>
      <c r="CU42" s="199"/>
      <c r="CV42" s="199"/>
      <c r="CW42" s="202"/>
      <c r="CX42" s="188"/>
      <c r="CY42" s="188"/>
      <c r="CZ42" s="201"/>
      <c r="DA42" s="188"/>
      <c r="DB42" s="188"/>
      <c r="DC42" s="208"/>
      <c r="DD42" s="203"/>
    </row>
    <row r="43" spans="1:108" s="148" customFormat="1" ht="17.25" customHeight="1">
      <c r="A43" s="209"/>
      <c r="B43" s="176"/>
      <c r="C43" s="210"/>
      <c r="D43" s="198"/>
      <c r="E43" s="179"/>
      <c r="F43" s="179"/>
      <c r="G43" s="211"/>
      <c r="H43" s="181"/>
      <c r="I43" s="204"/>
      <c r="J43" s="205"/>
      <c r="K43" s="205"/>
      <c r="L43" s="205"/>
      <c r="M43" s="205"/>
      <c r="N43" s="205"/>
      <c r="O43" s="205"/>
      <c r="P43" s="205"/>
      <c r="Q43" s="205"/>
      <c r="R43" s="206"/>
      <c r="S43" s="207"/>
      <c r="T43" s="181"/>
      <c r="U43" s="195"/>
      <c r="V43" s="179"/>
      <c r="W43" s="187"/>
      <c r="X43" s="181"/>
      <c r="Y43" s="197"/>
      <c r="Z43" s="181"/>
      <c r="AA43" s="208"/>
      <c r="AB43" s="190"/>
      <c r="AC43" s="191"/>
      <c r="AD43" s="191"/>
      <c r="AE43" s="191"/>
      <c r="AF43" s="191"/>
      <c r="AG43" s="191"/>
      <c r="AH43" s="188"/>
      <c r="AI43" s="192"/>
      <c r="AJ43" s="193"/>
      <c r="AK43" s="190"/>
      <c r="AL43" s="191"/>
      <c r="AM43" s="191"/>
      <c r="AN43" s="191"/>
      <c r="AO43" s="191"/>
      <c r="AP43" s="191"/>
      <c r="AQ43" s="191"/>
      <c r="AR43" s="194"/>
      <c r="AS43" s="188"/>
      <c r="AT43" s="192"/>
      <c r="AU43" s="191"/>
      <c r="AV43" s="191"/>
      <c r="AW43" s="191"/>
      <c r="AX43" s="188"/>
      <c r="AY43" s="179"/>
      <c r="AZ43" s="179"/>
      <c r="BA43" s="179"/>
      <c r="BB43" s="179"/>
      <c r="BC43" s="188"/>
      <c r="BD43" s="195"/>
      <c r="BE43" s="179"/>
      <c r="BF43" s="179"/>
      <c r="BG43" s="179"/>
      <c r="BH43" s="188"/>
      <c r="BI43" s="186"/>
      <c r="BJ43" s="179"/>
      <c r="BK43" s="179"/>
      <c r="BL43" s="179"/>
      <c r="BM43" s="179"/>
      <c r="BN43" s="196"/>
      <c r="BO43" s="188"/>
      <c r="BP43" s="195"/>
      <c r="BQ43" s="179"/>
      <c r="BR43" s="179"/>
      <c r="BS43" s="179"/>
      <c r="BT43" s="179"/>
      <c r="BU43" s="197"/>
      <c r="BV43" s="188"/>
      <c r="BW43" s="189"/>
      <c r="BX43" s="198"/>
      <c r="BY43" s="199"/>
      <c r="BZ43" s="199"/>
      <c r="CA43" s="200"/>
      <c r="CB43" s="188"/>
      <c r="CC43" s="188"/>
      <c r="CD43" s="201"/>
      <c r="CE43" s="188"/>
      <c r="CF43" s="188"/>
      <c r="CG43" s="189"/>
      <c r="CH43" s="178"/>
      <c r="CI43" s="199"/>
      <c r="CJ43" s="199"/>
      <c r="CK43" s="199"/>
      <c r="CL43" s="199"/>
      <c r="CM43" s="199"/>
      <c r="CN43" s="199"/>
      <c r="CO43" s="199"/>
      <c r="CP43" s="199"/>
      <c r="CQ43" s="199"/>
      <c r="CR43" s="188"/>
      <c r="CS43" s="188"/>
      <c r="CT43" s="198"/>
      <c r="CU43" s="199"/>
      <c r="CV43" s="199"/>
      <c r="CW43" s="202"/>
      <c r="CX43" s="188"/>
      <c r="CY43" s="188"/>
      <c r="CZ43" s="201"/>
      <c r="DA43" s="188"/>
      <c r="DB43" s="188"/>
      <c r="DC43" s="208"/>
      <c r="DD43" s="203"/>
    </row>
    <row r="44" spans="1:108" s="148" customFormat="1" ht="17.25" customHeight="1">
      <c r="A44" s="175"/>
      <c r="B44" s="176"/>
      <c r="C44" s="210"/>
      <c r="D44" s="198"/>
      <c r="E44" s="179"/>
      <c r="F44" s="179"/>
      <c r="G44" s="211"/>
      <c r="H44" s="181"/>
      <c r="I44" s="204"/>
      <c r="J44" s="205"/>
      <c r="K44" s="205"/>
      <c r="L44" s="205"/>
      <c r="M44" s="205"/>
      <c r="N44" s="205"/>
      <c r="O44" s="205"/>
      <c r="P44" s="205"/>
      <c r="Q44" s="205"/>
      <c r="R44" s="206"/>
      <c r="S44" s="207"/>
      <c r="T44" s="181"/>
      <c r="U44" s="195"/>
      <c r="V44" s="179"/>
      <c r="W44" s="187"/>
      <c r="X44" s="181"/>
      <c r="Y44" s="197"/>
      <c r="Z44" s="181"/>
      <c r="AA44" s="208"/>
      <c r="AB44" s="190"/>
      <c r="AC44" s="191"/>
      <c r="AD44" s="191"/>
      <c r="AE44" s="191"/>
      <c r="AF44" s="191"/>
      <c r="AG44" s="191"/>
      <c r="AH44" s="188"/>
      <c r="AI44" s="192"/>
      <c r="AJ44" s="193"/>
      <c r="AK44" s="190"/>
      <c r="AL44" s="191"/>
      <c r="AM44" s="191"/>
      <c r="AN44" s="191"/>
      <c r="AO44" s="191"/>
      <c r="AP44" s="191"/>
      <c r="AQ44" s="191"/>
      <c r="AR44" s="194"/>
      <c r="AS44" s="188"/>
      <c r="AT44" s="192"/>
      <c r="AU44" s="191"/>
      <c r="AV44" s="191"/>
      <c r="AW44" s="191"/>
      <c r="AX44" s="188"/>
      <c r="AY44" s="179"/>
      <c r="AZ44" s="179"/>
      <c r="BA44" s="179"/>
      <c r="BB44" s="179"/>
      <c r="BC44" s="188"/>
      <c r="BD44" s="195"/>
      <c r="BE44" s="179"/>
      <c r="BF44" s="179"/>
      <c r="BG44" s="179"/>
      <c r="BH44" s="188"/>
      <c r="BI44" s="186"/>
      <c r="BJ44" s="179"/>
      <c r="BK44" s="179"/>
      <c r="BL44" s="179"/>
      <c r="BM44" s="179"/>
      <c r="BN44" s="196"/>
      <c r="BO44" s="188"/>
      <c r="BP44" s="195"/>
      <c r="BQ44" s="179"/>
      <c r="BR44" s="179"/>
      <c r="BS44" s="179"/>
      <c r="BT44" s="179"/>
      <c r="BU44" s="197"/>
      <c r="BV44" s="188"/>
      <c r="BW44" s="189"/>
      <c r="BX44" s="198"/>
      <c r="BY44" s="199"/>
      <c r="BZ44" s="199"/>
      <c r="CA44" s="200"/>
      <c r="CB44" s="188"/>
      <c r="CC44" s="188"/>
      <c r="CD44" s="201"/>
      <c r="CE44" s="188"/>
      <c r="CF44" s="188"/>
      <c r="CG44" s="189"/>
      <c r="CH44" s="178"/>
      <c r="CI44" s="199"/>
      <c r="CJ44" s="199"/>
      <c r="CK44" s="199"/>
      <c r="CL44" s="199"/>
      <c r="CM44" s="199"/>
      <c r="CN44" s="199"/>
      <c r="CO44" s="199"/>
      <c r="CP44" s="199"/>
      <c r="CQ44" s="199"/>
      <c r="CR44" s="188"/>
      <c r="CS44" s="188"/>
      <c r="CT44" s="198"/>
      <c r="CU44" s="199"/>
      <c r="CV44" s="199"/>
      <c r="CW44" s="202"/>
      <c r="CX44" s="188"/>
      <c r="CY44" s="188"/>
      <c r="CZ44" s="201"/>
      <c r="DA44" s="188"/>
      <c r="DB44" s="188"/>
      <c r="DC44" s="208"/>
      <c r="DD44" s="203"/>
    </row>
    <row r="45" spans="1:108" s="148" customFormat="1" ht="17.25" customHeight="1">
      <c r="A45" s="175"/>
      <c r="B45" s="176"/>
      <c r="C45" s="210"/>
      <c r="D45" s="198"/>
      <c r="E45" s="179"/>
      <c r="F45" s="179"/>
      <c r="G45" s="211"/>
      <c r="H45" s="181"/>
      <c r="I45" s="204"/>
      <c r="J45" s="205"/>
      <c r="K45" s="205"/>
      <c r="L45" s="205"/>
      <c r="M45" s="205"/>
      <c r="N45" s="205"/>
      <c r="O45" s="205"/>
      <c r="P45" s="205"/>
      <c r="Q45" s="205"/>
      <c r="R45" s="206"/>
      <c r="S45" s="207"/>
      <c r="T45" s="181"/>
      <c r="U45" s="195"/>
      <c r="V45" s="179"/>
      <c r="W45" s="187"/>
      <c r="X45" s="181"/>
      <c r="Y45" s="197"/>
      <c r="Z45" s="181"/>
      <c r="AA45" s="208"/>
      <c r="AB45" s="190"/>
      <c r="AC45" s="191"/>
      <c r="AD45" s="191"/>
      <c r="AE45" s="191"/>
      <c r="AF45" s="191"/>
      <c r="AG45" s="191"/>
      <c r="AH45" s="188"/>
      <c r="AI45" s="192"/>
      <c r="AJ45" s="193"/>
      <c r="AK45" s="190"/>
      <c r="AL45" s="191"/>
      <c r="AM45" s="191"/>
      <c r="AN45" s="191"/>
      <c r="AO45" s="191"/>
      <c r="AP45" s="191"/>
      <c r="AQ45" s="191"/>
      <c r="AR45" s="194"/>
      <c r="AS45" s="188"/>
      <c r="AT45" s="192"/>
      <c r="AU45" s="191"/>
      <c r="AV45" s="191"/>
      <c r="AW45" s="191"/>
      <c r="AX45" s="188"/>
      <c r="AY45" s="179"/>
      <c r="AZ45" s="179"/>
      <c r="BA45" s="179"/>
      <c r="BB45" s="179"/>
      <c r="BC45" s="188"/>
      <c r="BD45" s="195"/>
      <c r="BE45" s="179"/>
      <c r="BF45" s="179"/>
      <c r="BG45" s="179"/>
      <c r="BH45" s="188"/>
      <c r="BI45" s="186"/>
      <c r="BJ45" s="179"/>
      <c r="BK45" s="179"/>
      <c r="BL45" s="179"/>
      <c r="BM45" s="179"/>
      <c r="BN45" s="196"/>
      <c r="BO45" s="188"/>
      <c r="BP45" s="195"/>
      <c r="BQ45" s="179"/>
      <c r="BR45" s="179"/>
      <c r="BS45" s="179"/>
      <c r="BT45" s="179"/>
      <c r="BU45" s="197"/>
      <c r="BV45" s="188"/>
      <c r="BW45" s="189"/>
      <c r="BX45" s="198"/>
      <c r="BY45" s="199"/>
      <c r="BZ45" s="199"/>
      <c r="CA45" s="200"/>
      <c r="CB45" s="188"/>
      <c r="CC45" s="188"/>
      <c r="CD45" s="201"/>
      <c r="CE45" s="188"/>
      <c r="CF45" s="188"/>
      <c r="CG45" s="189"/>
      <c r="CH45" s="178"/>
      <c r="CI45" s="199"/>
      <c r="CJ45" s="199"/>
      <c r="CK45" s="199"/>
      <c r="CL45" s="199"/>
      <c r="CM45" s="199"/>
      <c r="CN45" s="199"/>
      <c r="CO45" s="199"/>
      <c r="CP45" s="199"/>
      <c r="CQ45" s="199"/>
      <c r="CR45" s="188"/>
      <c r="CS45" s="188"/>
      <c r="CT45" s="198"/>
      <c r="CU45" s="199"/>
      <c r="CV45" s="199"/>
      <c r="CW45" s="202"/>
      <c r="CX45" s="188"/>
      <c r="CY45" s="188"/>
      <c r="CZ45" s="201"/>
      <c r="DA45" s="188"/>
      <c r="DB45" s="188"/>
      <c r="DC45" s="208"/>
      <c r="DD45" s="203"/>
    </row>
    <row r="46" spans="1:108" s="148" customFormat="1" ht="17.25" customHeight="1">
      <c r="A46" s="209"/>
      <c r="B46" s="176"/>
      <c r="C46" s="210"/>
      <c r="D46" s="198"/>
      <c r="E46" s="179"/>
      <c r="F46" s="179"/>
      <c r="G46" s="211"/>
      <c r="H46" s="181"/>
      <c r="I46" s="204"/>
      <c r="J46" s="205"/>
      <c r="K46" s="205"/>
      <c r="L46" s="205"/>
      <c r="M46" s="205"/>
      <c r="N46" s="205"/>
      <c r="O46" s="205"/>
      <c r="P46" s="205"/>
      <c r="Q46" s="205"/>
      <c r="R46" s="206"/>
      <c r="S46" s="207"/>
      <c r="T46" s="181"/>
      <c r="U46" s="195"/>
      <c r="V46" s="179"/>
      <c r="W46" s="187"/>
      <c r="X46" s="181"/>
      <c r="Y46" s="197"/>
      <c r="Z46" s="181"/>
      <c r="AA46" s="208"/>
      <c r="AB46" s="190"/>
      <c r="AC46" s="191"/>
      <c r="AD46" s="191"/>
      <c r="AE46" s="191"/>
      <c r="AF46" s="191"/>
      <c r="AG46" s="191"/>
      <c r="AH46" s="188"/>
      <c r="AI46" s="192"/>
      <c r="AJ46" s="193"/>
      <c r="AK46" s="190"/>
      <c r="AL46" s="191"/>
      <c r="AM46" s="191"/>
      <c r="AN46" s="191"/>
      <c r="AO46" s="191"/>
      <c r="AP46" s="191"/>
      <c r="AQ46" s="191"/>
      <c r="AR46" s="194"/>
      <c r="AS46" s="188"/>
      <c r="AT46" s="192"/>
      <c r="AU46" s="191"/>
      <c r="AV46" s="191"/>
      <c r="AW46" s="191"/>
      <c r="AX46" s="188"/>
      <c r="AY46" s="179"/>
      <c r="AZ46" s="179"/>
      <c r="BA46" s="179"/>
      <c r="BB46" s="179"/>
      <c r="BC46" s="188"/>
      <c r="BD46" s="195"/>
      <c r="BE46" s="179"/>
      <c r="BF46" s="179"/>
      <c r="BG46" s="179"/>
      <c r="BH46" s="188"/>
      <c r="BI46" s="186"/>
      <c r="BJ46" s="179"/>
      <c r="BK46" s="179"/>
      <c r="BL46" s="179"/>
      <c r="BM46" s="179"/>
      <c r="BN46" s="196"/>
      <c r="BO46" s="188"/>
      <c r="BP46" s="195"/>
      <c r="BQ46" s="179"/>
      <c r="BR46" s="179"/>
      <c r="BS46" s="179"/>
      <c r="BT46" s="179"/>
      <c r="BU46" s="197"/>
      <c r="BV46" s="188"/>
      <c r="BW46" s="189"/>
      <c r="BX46" s="198"/>
      <c r="BY46" s="199"/>
      <c r="BZ46" s="199"/>
      <c r="CA46" s="200"/>
      <c r="CB46" s="188"/>
      <c r="CC46" s="188"/>
      <c r="CD46" s="201"/>
      <c r="CE46" s="188"/>
      <c r="CF46" s="188"/>
      <c r="CG46" s="189"/>
      <c r="CH46" s="178"/>
      <c r="CI46" s="199"/>
      <c r="CJ46" s="199"/>
      <c r="CK46" s="199"/>
      <c r="CL46" s="199"/>
      <c r="CM46" s="199"/>
      <c r="CN46" s="199"/>
      <c r="CO46" s="199"/>
      <c r="CP46" s="199"/>
      <c r="CQ46" s="199"/>
      <c r="CR46" s="188"/>
      <c r="CS46" s="188"/>
      <c r="CT46" s="198"/>
      <c r="CU46" s="199"/>
      <c r="CV46" s="199"/>
      <c r="CW46" s="202"/>
      <c r="CX46" s="188"/>
      <c r="CY46" s="188"/>
      <c r="CZ46" s="201"/>
      <c r="DA46" s="188"/>
      <c r="DB46" s="188"/>
      <c r="DC46" s="208"/>
      <c r="DD46" s="203"/>
    </row>
    <row r="47" spans="1:108" s="148" customFormat="1" ht="17.25" customHeight="1">
      <c r="A47" s="175"/>
      <c r="B47" s="176"/>
      <c r="C47" s="210"/>
      <c r="D47" s="198"/>
      <c r="E47" s="179"/>
      <c r="F47" s="179"/>
      <c r="G47" s="211"/>
      <c r="H47" s="181"/>
      <c r="I47" s="204"/>
      <c r="J47" s="205"/>
      <c r="K47" s="205"/>
      <c r="L47" s="205"/>
      <c r="M47" s="205"/>
      <c r="N47" s="205"/>
      <c r="O47" s="205"/>
      <c r="P47" s="205"/>
      <c r="Q47" s="205"/>
      <c r="R47" s="206"/>
      <c r="S47" s="207"/>
      <c r="T47" s="181"/>
      <c r="U47" s="195"/>
      <c r="V47" s="179"/>
      <c r="W47" s="187"/>
      <c r="X47" s="181"/>
      <c r="Y47" s="197"/>
      <c r="Z47" s="181"/>
      <c r="AA47" s="208"/>
      <c r="AB47" s="190"/>
      <c r="AC47" s="191"/>
      <c r="AD47" s="191"/>
      <c r="AE47" s="191"/>
      <c r="AF47" s="191"/>
      <c r="AG47" s="191"/>
      <c r="AH47" s="188"/>
      <c r="AI47" s="192"/>
      <c r="AJ47" s="193"/>
      <c r="AK47" s="190"/>
      <c r="AL47" s="191"/>
      <c r="AM47" s="191"/>
      <c r="AN47" s="191"/>
      <c r="AO47" s="191"/>
      <c r="AP47" s="191"/>
      <c r="AQ47" s="191"/>
      <c r="AR47" s="194"/>
      <c r="AS47" s="188"/>
      <c r="AT47" s="192"/>
      <c r="AU47" s="191"/>
      <c r="AV47" s="191"/>
      <c r="AW47" s="191"/>
      <c r="AX47" s="188"/>
      <c r="AY47" s="179"/>
      <c r="AZ47" s="179"/>
      <c r="BA47" s="179"/>
      <c r="BB47" s="179"/>
      <c r="BC47" s="188"/>
      <c r="BD47" s="195"/>
      <c r="BE47" s="179"/>
      <c r="BF47" s="179"/>
      <c r="BG47" s="179"/>
      <c r="BH47" s="188"/>
      <c r="BI47" s="186"/>
      <c r="BJ47" s="179"/>
      <c r="BK47" s="179"/>
      <c r="BL47" s="179"/>
      <c r="BM47" s="179"/>
      <c r="BN47" s="196"/>
      <c r="BO47" s="188"/>
      <c r="BP47" s="195"/>
      <c r="BQ47" s="179"/>
      <c r="BR47" s="179"/>
      <c r="BS47" s="179"/>
      <c r="BT47" s="179"/>
      <c r="BU47" s="197"/>
      <c r="BV47" s="188"/>
      <c r="BW47" s="189"/>
      <c r="BX47" s="198"/>
      <c r="BY47" s="199"/>
      <c r="BZ47" s="199"/>
      <c r="CA47" s="200"/>
      <c r="CB47" s="188"/>
      <c r="CC47" s="188"/>
      <c r="CD47" s="201"/>
      <c r="CE47" s="188"/>
      <c r="CF47" s="188"/>
      <c r="CG47" s="189"/>
      <c r="CH47" s="178"/>
      <c r="CI47" s="199"/>
      <c r="CJ47" s="199"/>
      <c r="CK47" s="199"/>
      <c r="CL47" s="199"/>
      <c r="CM47" s="199"/>
      <c r="CN47" s="199"/>
      <c r="CO47" s="199"/>
      <c r="CP47" s="199"/>
      <c r="CQ47" s="199"/>
      <c r="CR47" s="188"/>
      <c r="CS47" s="188"/>
      <c r="CT47" s="198"/>
      <c r="CU47" s="199"/>
      <c r="CV47" s="199"/>
      <c r="CW47" s="202"/>
      <c r="CX47" s="188"/>
      <c r="CY47" s="188"/>
      <c r="CZ47" s="201"/>
      <c r="DA47" s="188"/>
      <c r="DB47" s="188"/>
      <c r="DC47" s="208"/>
      <c r="DD47" s="203"/>
    </row>
    <row r="48" spans="1:108" s="148" customFormat="1" ht="17.25" customHeight="1">
      <c r="A48" s="175"/>
      <c r="B48" s="176"/>
      <c r="C48" s="210"/>
      <c r="D48" s="198"/>
      <c r="E48" s="179"/>
      <c r="F48" s="179"/>
      <c r="G48" s="211"/>
      <c r="H48" s="181"/>
      <c r="I48" s="204"/>
      <c r="J48" s="205"/>
      <c r="K48" s="205"/>
      <c r="L48" s="205"/>
      <c r="M48" s="205"/>
      <c r="N48" s="205"/>
      <c r="O48" s="205"/>
      <c r="P48" s="205"/>
      <c r="Q48" s="205"/>
      <c r="R48" s="206"/>
      <c r="S48" s="207"/>
      <c r="T48" s="181"/>
      <c r="U48" s="195"/>
      <c r="V48" s="179"/>
      <c r="W48" s="187"/>
      <c r="X48" s="181"/>
      <c r="Y48" s="197"/>
      <c r="Z48" s="181"/>
      <c r="AA48" s="208"/>
      <c r="AB48" s="190"/>
      <c r="AC48" s="191"/>
      <c r="AD48" s="191"/>
      <c r="AE48" s="191"/>
      <c r="AF48" s="191"/>
      <c r="AG48" s="191"/>
      <c r="AH48" s="188"/>
      <c r="AI48" s="192"/>
      <c r="AJ48" s="193"/>
      <c r="AK48" s="190"/>
      <c r="AL48" s="191"/>
      <c r="AM48" s="191"/>
      <c r="AN48" s="191"/>
      <c r="AO48" s="191"/>
      <c r="AP48" s="191"/>
      <c r="AQ48" s="191"/>
      <c r="AR48" s="194"/>
      <c r="AS48" s="188"/>
      <c r="AT48" s="192"/>
      <c r="AU48" s="191"/>
      <c r="AV48" s="191"/>
      <c r="AW48" s="191"/>
      <c r="AX48" s="188"/>
      <c r="AY48" s="179"/>
      <c r="AZ48" s="179"/>
      <c r="BA48" s="179"/>
      <c r="BB48" s="179"/>
      <c r="BC48" s="188"/>
      <c r="BD48" s="195"/>
      <c r="BE48" s="179"/>
      <c r="BF48" s="179"/>
      <c r="BG48" s="179"/>
      <c r="BH48" s="188"/>
      <c r="BI48" s="186"/>
      <c r="BJ48" s="179"/>
      <c r="BK48" s="179"/>
      <c r="BL48" s="179"/>
      <c r="BM48" s="179"/>
      <c r="BN48" s="196"/>
      <c r="BO48" s="188"/>
      <c r="BP48" s="195"/>
      <c r="BQ48" s="179"/>
      <c r="BR48" s="179"/>
      <c r="BS48" s="179"/>
      <c r="BT48" s="179"/>
      <c r="BU48" s="197"/>
      <c r="BV48" s="188"/>
      <c r="BW48" s="189"/>
      <c r="BX48" s="198"/>
      <c r="BY48" s="199"/>
      <c r="BZ48" s="199"/>
      <c r="CA48" s="200"/>
      <c r="CB48" s="188"/>
      <c r="CC48" s="188"/>
      <c r="CD48" s="201"/>
      <c r="CE48" s="188"/>
      <c r="CF48" s="188"/>
      <c r="CG48" s="189"/>
      <c r="CH48" s="178"/>
      <c r="CI48" s="199"/>
      <c r="CJ48" s="199"/>
      <c r="CK48" s="199"/>
      <c r="CL48" s="199"/>
      <c r="CM48" s="199"/>
      <c r="CN48" s="199"/>
      <c r="CO48" s="199"/>
      <c r="CP48" s="199"/>
      <c r="CQ48" s="199"/>
      <c r="CR48" s="188"/>
      <c r="CS48" s="188"/>
      <c r="CT48" s="198"/>
      <c r="CU48" s="199"/>
      <c r="CV48" s="199"/>
      <c r="CW48" s="202"/>
      <c r="CX48" s="188"/>
      <c r="CY48" s="188"/>
      <c r="CZ48" s="201"/>
      <c r="DA48" s="188"/>
      <c r="DB48" s="188"/>
      <c r="DC48" s="208"/>
      <c r="DD48" s="203"/>
    </row>
    <row r="49" spans="1:108" s="148" customFormat="1" ht="17.25" customHeight="1">
      <c r="A49" s="209"/>
      <c r="B49" s="176"/>
      <c r="C49" s="210"/>
      <c r="D49" s="198"/>
      <c r="E49" s="179"/>
      <c r="F49" s="179"/>
      <c r="G49" s="211"/>
      <c r="H49" s="181"/>
      <c r="I49" s="204"/>
      <c r="J49" s="205"/>
      <c r="K49" s="205"/>
      <c r="L49" s="205"/>
      <c r="M49" s="205"/>
      <c r="N49" s="205"/>
      <c r="O49" s="205"/>
      <c r="P49" s="205"/>
      <c r="Q49" s="205"/>
      <c r="R49" s="206"/>
      <c r="S49" s="207"/>
      <c r="T49" s="181"/>
      <c r="U49" s="195"/>
      <c r="V49" s="179"/>
      <c r="W49" s="187"/>
      <c r="X49" s="181"/>
      <c r="Y49" s="197"/>
      <c r="Z49" s="181"/>
      <c r="AA49" s="208"/>
      <c r="AB49" s="190"/>
      <c r="AC49" s="191"/>
      <c r="AD49" s="191"/>
      <c r="AE49" s="191"/>
      <c r="AF49" s="191"/>
      <c r="AG49" s="191"/>
      <c r="AH49" s="188"/>
      <c r="AI49" s="192"/>
      <c r="AJ49" s="193"/>
      <c r="AK49" s="190"/>
      <c r="AL49" s="191"/>
      <c r="AM49" s="191"/>
      <c r="AN49" s="191"/>
      <c r="AO49" s="191"/>
      <c r="AP49" s="191"/>
      <c r="AQ49" s="191"/>
      <c r="AR49" s="194"/>
      <c r="AS49" s="188"/>
      <c r="AT49" s="192"/>
      <c r="AU49" s="191"/>
      <c r="AV49" s="191"/>
      <c r="AW49" s="191"/>
      <c r="AX49" s="188"/>
      <c r="AY49" s="179"/>
      <c r="AZ49" s="179"/>
      <c r="BA49" s="179"/>
      <c r="BB49" s="179"/>
      <c r="BC49" s="188"/>
      <c r="BD49" s="195"/>
      <c r="BE49" s="179"/>
      <c r="BF49" s="179"/>
      <c r="BG49" s="179"/>
      <c r="BH49" s="188"/>
      <c r="BI49" s="186"/>
      <c r="BJ49" s="179"/>
      <c r="BK49" s="179"/>
      <c r="BL49" s="179"/>
      <c r="BM49" s="179"/>
      <c r="BN49" s="196"/>
      <c r="BO49" s="188"/>
      <c r="BP49" s="195"/>
      <c r="BQ49" s="179"/>
      <c r="BR49" s="179"/>
      <c r="BS49" s="179"/>
      <c r="BT49" s="179"/>
      <c r="BU49" s="197"/>
      <c r="BV49" s="188"/>
      <c r="BW49" s="189"/>
      <c r="BX49" s="198"/>
      <c r="BY49" s="199"/>
      <c r="BZ49" s="199"/>
      <c r="CA49" s="200"/>
      <c r="CB49" s="188"/>
      <c r="CC49" s="188"/>
      <c r="CD49" s="201"/>
      <c r="CE49" s="188"/>
      <c r="CF49" s="188"/>
      <c r="CG49" s="189"/>
      <c r="CH49" s="178"/>
      <c r="CI49" s="199"/>
      <c r="CJ49" s="199"/>
      <c r="CK49" s="199"/>
      <c r="CL49" s="199"/>
      <c r="CM49" s="199"/>
      <c r="CN49" s="199"/>
      <c r="CO49" s="199"/>
      <c r="CP49" s="199"/>
      <c r="CQ49" s="199"/>
      <c r="CR49" s="188"/>
      <c r="CS49" s="188"/>
      <c r="CT49" s="198"/>
      <c r="CU49" s="199"/>
      <c r="CV49" s="199"/>
      <c r="CW49" s="202"/>
      <c r="CX49" s="188"/>
      <c r="CY49" s="188"/>
      <c r="CZ49" s="201"/>
      <c r="DA49" s="188"/>
      <c r="DB49" s="188"/>
      <c r="DC49" s="208"/>
      <c r="DD49" s="203"/>
    </row>
    <row r="50" spans="1:108" s="148" customFormat="1" ht="17.25" customHeight="1">
      <c r="A50" s="175"/>
      <c r="B50" s="176"/>
      <c r="C50" s="210"/>
      <c r="D50" s="198"/>
      <c r="E50" s="179"/>
      <c r="F50" s="179"/>
      <c r="G50" s="211"/>
      <c r="H50" s="181"/>
      <c r="I50" s="204"/>
      <c r="J50" s="205"/>
      <c r="K50" s="205"/>
      <c r="L50" s="205"/>
      <c r="M50" s="205"/>
      <c r="N50" s="205"/>
      <c r="O50" s="205"/>
      <c r="P50" s="205"/>
      <c r="Q50" s="205"/>
      <c r="R50" s="206"/>
      <c r="S50" s="207"/>
      <c r="T50" s="181"/>
      <c r="U50" s="195"/>
      <c r="V50" s="179"/>
      <c r="W50" s="187"/>
      <c r="X50" s="181"/>
      <c r="Y50" s="197"/>
      <c r="Z50" s="181"/>
      <c r="AA50" s="208"/>
      <c r="AB50" s="190"/>
      <c r="AC50" s="191"/>
      <c r="AD50" s="191"/>
      <c r="AE50" s="191"/>
      <c r="AF50" s="191"/>
      <c r="AG50" s="191"/>
      <c r="AH50" s="188"/>
      <c r="AI50" s="192"/>
      <c r="AJ50" s="193"/>
      <c r="AK50" s="190"/>
      <c r="AL50" s="191"/>
      <c r="AM50" s="191"/>
      <c r="AN50" s="191"/>
      <c r="AO50" s="191"/>
      <c r="AP50" s="191"/>
      <c r="AQ50" s="191"/>
      <c r="AR50" s="194"/>
      <c r="AS50" s="188"/>
      <c r="AT50" s="192"/>
      <c r="AU50" s="191"/>
      <c r="AV50" s="191"/>
      <c r="AW50" s="191"/>
      <c r="AX50" s="188"/>
      <c r="AY50" s="179"/>
      <c r="AZ50" s="179"/>
      <c r="BA50" s="179"/>
      <c r="BB50" s="179"/>
      <c r="BC50" s="188"/>
      <c r="BD50" s="195"/>
      <c r="BE50" s="179"/>
      <c r="BF50" s="179"/>
      <c r="BG50" s="179"/>
      <c r="BH50" s="188"/>
      <c r="BI50" s="186"/>
      <c r="BJ50" s="179"/>
      <c r="BK50" s="179"/>
      <c r="BL50" s="179"/>
      <c r="BM50" s="179"/>
      <c r="BN50" s="196"/>
      <c r="BO50" s="188"/>
      <c r="BP50" s="195"/>
      <c r="BQ50" s="179"/>
      <c r="BR50" s="179"/>
      <c r="BS50" s="179"/>
      <c r="BT50" s="179"/>
      <c r="BU50" s="197"/>
      <c r="BV50" s="188"/>
      <c r="BW50" s="189"/>
      <c r="BX50" s="198"/>
      <c r="BY50" s="199"/>
      <c r="BZ50" s="199"/>
      <c r="CA50" s="200"/>
      <c r="CB50" s="188"/>
      <c r="CC50" s="188"/>
      <c r="CD50" s="201"/>
      <c r="CE50" s="188"/>
      <c r="CF50" s="188"/>
      <c r="CG50" s="189"/>
      <c r="CH50" s="178"/>
      <c r="CI50" s="199"/>
      <c r="CJ50" s="199"/>
      <c r="CK50" s="199"/>
      <c r="CL50" s="199"/>
      <c r="CM50" s="199"/>
      <c r="CN50" s="199"/>
      <c r="CO50" s="199"/>
      <c r="CP50" s="199"/>
      <c r="CQ50" s="199"/>
      <c r="CR50" s="188"/>
      <c r="CS50" s="188"/>
      <c r="CT50" s="198"/>
      <c r="CU50" s="199"/>
      <c r="CV50" s="199"/>
      <c r="CW50" s="202"/>
      <c r="CX50" s="188"/>
      <c r="CY50" s="188"/>
      <c r="CZ50" s="201"/>
      <c r="DA50" s="188"/>
      <c r="DB50" s="188"/>
      <c r="DC50" s="208"/>
      <c r="DD50" s="203"/>
    </row>
    <row r="51" spans="1:108" s="148" customFormat="1" ht="17.25" customHeight="1">
      <c r="A51" s="175"/>
      <c r="B51" s="176"/>
      <c r="C51" s="210"/>
      <c r="D51" s="198"/>
      <c r="E51" s="179"/>
      <c r="F51" s="179"/>
      <c r="G51" s="211"/>
      <c r="H51" s="181"/>
      <c r="I51" s="204"/>
      <c r="J51" s="205"/>
      <c r="K51" s="205"/>
      <c r="L51" s="205"/>
      <c r="M51" s="205"/>
      <c r="N51" s="205"/>
      <c r="O51" s="205"/>
      <c r="P51" s="205"/>
      <c r="Q51" s="205"/>
      <c r="R51" s="206"/>
      <c r="S51" s="207"/>
      <c r="T51" s="181"/>
      <c r="U51" s="195"/>
      <c r="V51" s="179"/>
      <c r="W51" s="187"/>
      <c r="X51" s="181"/>
      <c r="Y51" s="197"/>
      <c r="Z51" s="181"/>
      <c r="AA51" s="208"/>
      <c r="AB51" s="190"/>
      <c r="AC51" s="191"/>
      <c r="AD51" s="191"/>
      <c r="AE51" s="191"/>
      <c r="AF51" s="191"/>
      <c r="AG51" s="191"/>
      <c r="AH51" s="188"/>
      <c r="AI51" s="192"/>
      <c r="AJ51" s="193"/>
      <c r="AK51" s="190"/>
      <c r="AL51" s="191"/>
      <c r="AM51" s="191"/>
      <c r="AN51" s="191"/>
      <c r="AO51" s="191"/>
      <c r="AP51" s="191"/>
      <c r="AQ51" s="191"/>
      <c r="AR51" s="194"/>
      <c r="AS51" s="188"/>
      <c r="AT51" s="192"/>
      <c r="AU51" s="191"/>
      <c r="AV51" s="191"/>
      <c r="AW51" s="191"/>
      <c r="AX51" s="188"/>
      <c r="AY51" s="179"/>
      <c r="AZ51" s="179"/>
      <c r="BA51" s="179"/>
      <c r="BB51" s="179"/>
      <c r="BC51" s="188"/>
      <c r="BD51" s="195"/>
      <c r="BE51" s="179"/>
      <c r="BF51" s="179"/>
      <c r="BG51" s="179"/>
      <c r="BH51" s="188"/>
      <c r="BI51" s="186"/>
      <c r="BJ51" s="179"/>
      <c r="BK51" s="179"/>
      <c r="BL51" s="179"/>
      <c r="BM51" s="179"/>
      <c r="BN51" s="196"/>
      <c r="BO51" s="188"/>
      <c r="BP51" s="195"/>
      <c r="BQ51" s="179"/>
      <c r="BR51" s="179"/>
      <c r="BS51" s="179"/>
      <c r="BT51" s="179"/>
      <c r="BU51" s="197"/>
      <c r="BV51" s="188"/>
      <c r="BW51" s="189"/>
      <c r="BX51" s="198"/>
      <c r="BY51" s="199"/>
      <c r="BZ51" s="199"/>
      <c r="CA51" s="200"/>
      <c r="CB51" s="188"/>
      <c r="CC51" s="188"/>
      <c r="CD51" s="201"/>
      <c r="CE51" s="188"/>
      <c r="CF51" s="188"/>
      <c r="CG51" s="189"/>
      <c r="CH51" s="178"/>
      <c r="CI51" s="199"/>
      <c r="CJ51" s="199"/>
      <c r="CK51" s="199"/>
      <c r="CL51" s="199"/>
      <c r="CM51" s="199"/>
      <c r="CN51" s="199"/>
      <c r="CO51" s="199"/>
      <c r="CP51" s="199"/>
      <c r="CQ51" s="199"/>
      <c r="CR51" s="188"/>
      <c r="CS51" s="188"/>
      <c r="CT51" s="198"/>
      <c r="CU51" s="199"/>
      <c r="CV51" s="199"/>
      <c r="CW51" s="202"/>
      <c r="CX51" s="188"/>
      <c r="CY51" s="188"/>
      <c r="CZ51" s="201"/>
      <c r="DA51" s="188"/>
      <c r="DB51" s="188"/>
      <c r="DC51" s="208"/>
      <c r="DD51" s="203"/>
    </row>
    <row r="52" spans="1:108" s="148" customFormat="1" ht="17.25" customHeight="1">
      <c r="A52" s="209"/>
      <c r="B52" s="176"/>
      <c r="C52" s="210"/>
      <c r="D52" s="198"/>
      <c r="E52" s="179"/>
      <c r="F52" s="179"/>
      <c r="G52" s="211"/>
      <c r="H52" s="181"/>
      <c r="I52" s="204"/>
      <c r="J52" s="205"/>
      <c r="K52" s="205"/>
      <c r="L52" s="205"/>
      <c r="M52" s="205"/>
      <c r="N52" s="205"/>
      <c r="O52" s="205"/>
      <c r="P52" s="205"/>
      <c r="Q52" s="205"/>
      <c r="R52" s="206"/>
      <c r="S52" s="207"/>
      <c r="T52" s="181"/>
      <c r="U52" s="195"/>
      <c r="V52" s="179"/>
      <c r="W52" s="187"/>
      <c r="X52" s="181"/>
      <c r="Y52" s="197"/>
      <c r="Z52" s="181"/>
      <c r="AA52" s="208"/>
      <c r="AB52" s="190"/>
      <c r="AC52" s="191"/>
      <c r="AD52" s="191"/>
      <c r="AE52" s="191"/>
      <c r="AF52" s="191"/>
      <c r="AG52" s="191"/>
      <c r="AH52" s="188"/>
      <c r="AI52" s="192"/>
      <c r="AJ52" s="193"/>
      <c r="AK52" s="190"/>
      <c r="AL52" s="191"/>
      <c r="AM52" s="191"/>
      <c r="AN52" s="191"/>
      <c r="AO52" s="191"/>
      <c r="AP52" s="191"/>
      <c r="AQ52" s="191"/>
      <c r="AR52" s="194"/>
      <c r="AS52" s="188"/>
      <c r="AT52" s="192"/>
      <c r="AU52" s="191"/>
      <c r="AV52" s="191"/>
      <c r="AW52" s="191"/>
      <c r="AX52" s="188"/>
      <c r="AY52" s="179"/>
      <c r="AZ52" s="179"/>
      <c r="BA52" s="179"/>
      <c r="BB52" s="179"/>
      <c r="BC52" s="188"/>
      <c r="BD52" s="195"/>
      <c r="BE52" s="179"/>
      <c r="BF52" s="179"/>
      <c r="BG52" s="179"/>
      <c r="BH52" s="188"/>
      <c r="BI52" s="186"/>
      <c r="BJ52" s="179"/>
      <c r="BK52" s="179"/>
      <c r="BL52" s="179"/>
      <c r="BM52" s="179"/>
      <c r="BN52" s="196"/>
      <c r="BO52" s="188"/>
      <c r="BP52" s="195"/>
      <c r="BQ52" s="179"/>
      <c r="BR52" s="179"/>
      <c r="BS52" s="179"/>
      <c r="BT52" s="179"/>
      <c r="BU52" s="197"/>
      <c r="BV52" s="188"/>
      <c r="BW52" s="189"/>
      <c r="BX52" s="198"/>
      <c r="BY52" s="199"/>
      <c r="BZ52" s="199"/>
      <c r="CA52" s="200"/>
      <c r="CB52" s="188"/>
      <c r="CC52" s="188"/>
      <c r="CD52" s="201"/>
      <c r="CE52" s="188"/>
      <c r="CF52" s="188"/>
      <c r="CG52" s="189"/>
      <c r="CH52" s="178"/>
      <c r="CI52" s="199"/>
      <c r="CJ52" s="199"/>
      <c r="CK52" s="199"/>
      <c r="CL52" s="199"/>
      <c r="CM52" s="199"/>
      <c r="CN52" s="199"/>
      <c r="CO52" s="199"/>
      <c r="CP52" s="199"/>
      <c r="CQ52" s="199"/>
      <c r="CR52" s="188"/>
      <c r="CS52" s="188"/>
      <c r="CT52" s="198"/>
      <c r="CU52" s="199"/>
      <c r="CV52" s="199"/>
      <c r="CW52" s="202"/>
      <c r="CX52" s="188"/>
      <c r="CY52" s="188"/>
      <c r="CZ52" s="201"/>
      <c r="DA52" s="188"/>
      <c r="DB52" s="188"/>
      <c r="DC52" s="208"/>
      <c r="DD52" s="203"/>
    </row>
    <row r="53" spans="1:108" s="148" customFormat="1" ht="17.25" customHeight="1">
      <c r="A53" s="175"/>
      <c r="B53" s="176"/>
      <c r="C53" s="210"/>
      <c r="D53" s="198"/>
      <c r="E53" s="179"/>
      <c r="F53" s="179"/>
      <c r="G53" s="211"/>
      <c r="H53" s="181"/>
      <c r="I53" s="204"/>
      <c r="J53" s="205"/>
      <c r="K53" s="205"/>
      <c r="L53" s="205"/>
      <c r="M53" s="205"/>
      <c r="N53" s="205"/>
      <c r="O53" s="205"/>
      <c r="P53" s="205"/>
      <c r="Q53" s="205"/>
      <c r="R53" s="206"/>
      <c r="S53" s="207"/>
      <c r="T53" s="181"/>
      <c r="U53" s="195"/>
      <c r="V53" s="179"/>
      <c r="W53" s="187"/>
      <c r="X53" s="181"/>
      <c r="Y53" s="197"/>
      <c r="Z53" s="181"/>
      <c r="AA53" s="208"/>
      <c r="AB53" s="190"/>
      <c r="AC53" s="191"/>
      <c r="AD53" s="191"/>
      <c r="AE53" s="191"/>
      <c r="AF53" s="191"/>
      <c r="AG53" s="191"/>
      <c r="AH53" s="188"/>
      <c r="AI53" s="192"/>
      <c r="AJ53" s="193"/>
      <c r="AK53" s="190"/>
      <c r="AL53" s="191"/>
      <c r="AM53" s="191"/>
      <c r="AN53" s="191"/>
      <c r="AO53" s="191"/>
      <c r="AP53" s="191"/>
      <c r="AQ53" s="191"/>
      <c r="AR53" s="194"/>
      <c r="AS53" s="188"/>
      <c r="AT53" s="192"/>
      <c r="AU53" s="191"/>
      <c r="AV53" s="191"/>
      <c r="AW53" s="191"/>
      <c r="AX53" s="188"/>
      <c r="AY53" s="179"/>
      <c r="AZ53" s="179"/>
      <c r="BA53" s="179"/>
      <c r="BB53" s="179"/>
      <c r="BC53" s="188"/>
      <c r="BD53" s="195"/>
      <c r="BE53" s="179"/>
      <c r="BF53" s="179"/>
      <c r="BG53" s="179"/>
      <c r="BH53" s="188"/>
      <c r="BI53" s="186"/>
      <c r="BJ53" s="179"/>
      <c r="BK53" s="179"/>
      <c r="BL53" s="179"/>
      <c r="BM53" s="179"/>
      <c r="BN53" s="196"/>
      <c r="BO53" s="188"/>
      <c r="BP53" s="195"/>
      <c r="BQ53" s="179"/>
      <c r="BR53" s="179"/>
      <c r="BS53" s="179"/>
      <c r="BT53" s="179"/>
      <c r="BU53" s="197"/>
      <c r="BV53" s="188"/>
      <c r="BW53" s="189"/>
      <c r="BX53" s="198"/>
      <c r="BY53" s="199"/>
      <c r="BZ53" s="199"/>
      <c r="CA53" s="200"/>
      <c r="CB53" s="188"/>
      <c r="CC53" s="188"/>
      <c r="CD53" s="201"/>
      <c r="CE53" s="188"/>
      <c r="CF53" s="188"/>
      <c r="CG53" s="189"/>
      <c r="CH53" s="178"/>
      <c r="CI53" s="199"/>
      <c r="CJ53" s="199"/>
      <c r="CK53" s="199"/>
      <c r="CL53" s="199"/>
      <c r="CM53" s="199"/>
      <c r="CN53" s="199"/>
      <c r="CO53" s="199"/>
      <c r="CP53" s="199"/>
      <c r="CQ53" s="199"/>
      <c r="CR53" s="188"/>
      <c r="CS53" s="188"/>
      <c r="CT53" s="198"/>
      <c r="CU53" s="199"/>
      <c r="CV53" s="199"/>
      <c r="CW53" s="202"/>
      <c r="CX53" s="188"/>
      <c r="CY53" s="188"/>
      <c r="CZ53" s="201"/>
      <c r="DA53" s="188"/>
      <c r="DB53" s="188"/>
      <c r="DC53" s="208"/>
      <c r="DD53" s="203"/>
    </row>
    <row r="54" spans="1:108" s="148" customFormat="1" ht="17.25" customHeight="1">
      <c r="A54" s="175"/>
      <c r="B54" s="176"/>
      <c r="C54" s="210"/>
      <c r="D54" s="198"/>
      <c r="E54" s="179"/>
      <c r="F54" s="179"/>
      <c r="G54" s="211"/>
      <c r="H54" s="181"/>
      <c r="I54" s="204"/>
      <c r="J54" s="205"/>
      <c r="K54" s="205"/>
      <c r="L54" s="205"/>
      <c r="M54" s="205"/>
      <c r="N54" s="205"/>
      <c r="O54" s="205"/>
      <c r="P54" s="205"/>
      <c r="Q54" s="205"/>
      <c r="R54" s="206"/>
      <c r="S54" s="207"/>
      <c r="T54" s="181"/>
      <c r="U54" s="195"/>
      <c r="V54" s="179"/>
      <c r="W54" s="187"/>
      <c r="X54" s="181"/>
      <c r="Y54" s="197"/>
      <c r="Z54" s="181"/>
      <c r="AA54" s="208"/>
      <c r="AB54" s="190"/>
      <c r="AC54" s="191"/>
      <c r="AD54" s="191"/>
      <c r="AE54" s="191"/>
      <c r="AF54" s="191"/>
      <c r="AG54" s="191"/>
      <c r="AH54" s="188"/>
      <c r="AI54" s="192"/>
      <c r="AJ54" s="193"/>
      <c r="AK54" s="190"/>
      <c r="AL54" s="191"/>
      <c r="AM54" s="191"/>
      <c r="AN54" s="191"/>
      <c r="AO54" s="191"/>
      <c r="AP54" s="191"/>
      <c r="AQ54" s="191"/>
      <c r="AR54" s="194"/>
      <c r="AS54" s="188"/>
      <c r="AT54" s="192"/>
      <c r="AU54" s="191"/>
      <c r="AV54" s="191"/>
      <c r="AW54" s="191"/>
      <c r="AX54" s="188"/>
      <c r="AY54" s="179"/>
      <c r="AZ54" s="179"/>
      <c r="BA54" s="179"/>
      <c r="BB54" s="179"/>
      <c r="BC54" s="188"/>
      <c r="BD54" s="195"/>
      <c r="BE54" s="179"/>
      <c r="BF54" s="179"/>
      <c r="BG54" s="179"/>
      <c r="BH54" s="188"/>
      <c r="BI54" s="186"/>
      <c r="BJ54" s="179"/>
      <c r="BK54" s="179"/>
      <c r="BL54" s="179"/>
      <c r="BM54" s="179"/>
      <c r="BN54" s="196"/>
      <c r="BO54" s="188"/>
      <c r="BP54" s="195"/>
      <c r="BQ54" s="179"/>
      <c r="BR54" s="179"/>
      <c r="BS54" s="179"/>
      <c r="BT54" s="179"/>
      <c r="BU54" s="197"/>
      <c r="BV54" s="188"/>
      <c r="BW54" s="189"/>
      <c r="BX54" s="198"/>
      <c r="BY54" s="199"/>
      <c r="BZ54" s="199"/>
      <c r="CA54" s="200"/>
      <c r="CB54" s="188"/>
      <c r="CC54" s="188"/>
      <c r="CD54" s="201"/>
      <c r="CE54" s="188"/>
      <c r="CF54" s="188"/>
      <c r="CG54" s="189"/>
      <c r="CH54" s="178"/>
      <c r="CI54" s="199"/>
      <c r="CJ54" s="199"/>
      <c r="CK54" s="199"/>
      <c r="CL54" s="199"/>
      <c r="CM54" s="199"/>
      <c r="CN54" s="199"/>
      <c r="CO54" s="199"/>
      <c r="CP54" s="199"/>
      <c r="CQ54" s="199"/>
      <c r="CR54" s="188"/>
      <c r="CS54" s="188"/>
      <c r="CT54" s="198"/>
      <c r="CU54" s="199"/>
      <c r="CV54" s="199"/>
      <c r="CW54" s="202"/>
      <c r="CX54" s="188"/>
      <c r="CY54" s="188"/>
      <c r="CZ54" s="201"/>
      <c r="DA54" s="188"/>
      <c r="DB54" s="188"/>
      <c r="DC54" s="208"/>
      <c r="DD54" s="203"/>
    </row>
    <row r="55" spans="1:108" s="148" customFormat="1" ht="17.25" customHeight="1">
      <c r="A55" s="209"/>
      <c r="B55" s="176"/>
      <c r="C55" s="210"/>
      <c r="D55" s="198"/>
      <c r="E55" s="179"/>
      <c r="F55" s="179"/>
      <c r="G55" s="211"/>
      <c r="H55" s="181"/>
      <c r="I55" s="204"/>
      <c r="J55" s="205"/>
      <c r="K55" s="205"/>
      <c r="L55" s="205"/>
      <c r="M55" s="205"/>
      <c r="N55" s="205"/>
      <c r="O55" s="205"/>
      <c r="P55" s="205"/>
      <c r="Q55" s="205"/>
      <c r="R55" s="206"/>
      <c r="S55" s="207"/>
      <c r="T55" s="181"/>
      <c r="U55" s="195"/>
      <c r="V55" s="179"/>
      <c r="W55" s="187"/>
      <c r="X55" s="181"/>
      <c r="Y55" s="197"/>
      <c r="Z55" s="181"/>
      <c r="AA55" s="208"/>
      <c r="AB55" s="190"/>
      <c r="AC55" s="191"/>
      <c r="AD55" s="191"/>
      <c r="AE55" s="191"/>
      <c r="AF55" s="191"/>
      <c r="AG55" s="191"/>
      <c r="AH55" s="188"/>
      <c r="AI55" s="192"/>
      <c r="AJ55" s="193"/>
      <c r="AK55" s="190"/>
      <c r="AL55" s="191"/>
      <c r="AM55" s="191"/>
      <c r="AN55" s="191"/>
      <c r="AO55" s="191"/>
      <c r="AP55" s="191"/>
      <c r="AQ55" s="191"/>
      <c r="AR55" s="194"/>
      <c r="AS55" s="188"/>
      <c r="AT55" s="192"/>
      <c r="AU55" s="191"/>
      <c r="AV55" s="191"/>
      <c r="AW55" s="191"/>
      <c r="AX55" s="188"/>
      <c r="AY55" s="179"/>
      <c r="AZ55" s="179"/>
      <c r="BA55" s="179"/>
      <c r="BB55" s="179"/>
      <c r="BC55" s="188"/>
      <c r="BD55" s="195"/>
      <c r="BE55" s="179"/>
      <c r="BF55" s="179"/>
      <c r="BG55" s="179"/>
      <c r="BH55" s="188"/>
      <c r="BI55" s="186"/>
      <c r="BJ55" s="179"/>
      <c r="BK55" s="179"/>
      <c r="BL55" s="179"/>
      <c r="BM55" s="179"/>
      <c r="BN55" s="196"/>
      <c r="BO55" s="188"/>
      <c r="BP55" s="195"/>
      <c r="BQ55" s="179"/>
      <c r="BR55" s="179"/>
      <c r="BS55" s="179"/>
      <c r="BT55" s="179"/>
      <c r="BU55" s="197"/>
      <c r="BV55" s="188"/>
      <c r="BW55" s="189"/>
      <c r="BX55" s="198"/>
      <c r="BY55" s="199"/>
      <c r="BZ55" s="199"/>
      <c r="CA55" s="200"/>
      <c r="CB55" s="188"/>
      <c r="CC55" s="188"/>
      <c r="CD55" s="201"/>
      <c r="CE55" s="188"/>
      <c r="CF55" s="188"/>
      <c r="CG55" s="189"/>
      <c r="CH55" s="178"/>
      <c r="CI55" s="199"/>
      <c r="CJ55" s="199"/>
      <c r="CK55" s="199"/>
      <c r="CL55" s="199"/>
      <c r="CM55" s="199"/>
      <c r="CN55" s="199"/>
      <c r="CO55" s="199"/>
      <c r="CP55" s="199"/>
      <c r="CQ55" s="199"/>
      <c r="CR55" s="188"/>
      <c r="CS55" s="188"/>
      <c r="CT55" s="198"/>
      <c r="CU55" s="199"/>
      <c r="CV55" s="199"/>
      <c r="CW55" s="202"/>
      <c r="CX55" s="188"/>
      <c r="CY55" s="188"/>
      <c r="CZ55" s="201"/>
      <c r="DA55" s="188"/>
      <c r="DB55" s="188"/>
      <c r="DC55" s="208"/>
      <c r="DD55" s="203"/>
    </row>
    <row r="56" spans="1:108" s="148" customFormat="1" ht="17.25" customHeight="1">
      <c r="A56" s="175"/>
      <c r="B56" s="176"/>
      <c r="C56" s="210"/>
      <c r="D56" s="198"/>
      <c r="E56" s="179"/>
      <c r="F56" s="179"/>
      <c r="G56" s="211"/>
      <c r="H56" s="181"/>
      <c r="I56" s="204"/>
      <c r="J56" s="205"/>
      <c r="K56" s="205"/>
      <c r="L56" s="205"/>
      <c r="M56" s="205"/>
      <c r="N56" s="205"/>
      <c r="O56" s="205"/>
      <c r="P56" s="205"/>
      <c r="Q56" s="205"/>
      <c r="R56" s="206"/>
      <c r="S56" s="207"/>
      <c r="T56" s="181"/>
      <c r="U56" s="195"/>
      <c r="V56" s="179"/>
      <c r="W56" s="187"/>
      <c r="X56" s="181"/>
      <c r="Y56" s="197"/>
      <c r="Z56" s="181"/>
      <c r="AA56" s="208"/>
      <c r="AB56" s="190"/>
      <c r="AC56" s="191"/>
      <c r="AD56" s="191"/>
      <c r="AE56" s="191"/>
      <c r="AF56" s="191"/>
      <c r="AG56" s="191"/>
      <c r="AH56" s="188"/>
      <c r="AI56" s="192"/>
      <c r="AJ56" s="193"/>
      <c r="AK56" s="190"/>
      <c r="AL56" s="191"/>
      <c r="AM56" s="191"/>
      <c r="AN56" s="191"/>
      <c r="AO56" s="191"/>
      <c r="AP56" s="191"/>
      <c r="AQ56" s="191"/>
      <c r="AR56" s="194"/>
      <c r="AS56" s="188"/>
      <c r="AT56" s="192"/>
      <c r="AU56" s="191"/>
      <c r="AV56" s="191"/>
      <c r="AW56" s="191"/>
      <c r="AX56" s="188"/>
      <c r="AY56" s="179"/>
      <c r="AZ56" s="179"/>
      <c r="BA56" s="179"/>
      <c r="BB56" s="179"/>
      <c r="BC56" s="188"/>
      <c r="BD56" s="195"/>
      <c r="BE56" s="179"/>
      <c r="BF56" s="179"/>
      <c r="BG56" s="179"/>
      <c r="BH56" s="188"/>
      <c r="BI56" s="186"/>
      <c r="BJ56" s="179"/>
      <c r="BK56" s="179"/>
      <c r="BL56" s="179"/>
      <c r="BM56" s="179"/>
      <c r="BN56" s="196"/>
      <c r="BO56" s="188"/>
      <c r="BP56" s="195"/>
      <c r="BQ56" s="179"/>
      <c r="BR56" s="179"/>
      <c r="BS56" s="179"/>
      <c r="BT56" s="179"/>
      <c r="BU56" s="197"/>
      <c r="BV56" s="188"/>
      <c r="BW56" s="189"/>
      <c r="BX56" s="198"/>
      <c r="BY56" s="199"/>
      <c r="BZ56" s="199"/>
      <c r="CA56" s="200"/>
      <c r="CB56" s="188"/>
      <c r="CC56" s="188"/>
      <c r="CD56" s="201"/>
      <c r="CE56" s="188"/>
      <c r="CF56" s="188"/>
      <c r="CG56" s="189"/>
      <c r="CH56" s="178"/>
      <c r="CI56" s="199"/>
      <c r="CJ56" s="199"/>
      <c r="CK56" s="199"/>
      <c r="CL56" s="199"/>
      <c r="CM56" s="199"/>
      <c r="CN56" s="199"/>
      <c r="CO56" s="199"/>
      <c r="CP56" s="199"/>
      <c r="CQ56" s="199"/>
      <c r="CR56" s="188"/>
      <c r="CS56" s="188"/>
      <c r="CT56" s="198"/>
      <c r="CU56" s="199"/>
      <c r="CV56" s="199"/>
      <c r="CW56" s="202"/>
      <c r="CX56" s="188"/>
      <c r="CY56" s="188"/>
      <c r="CZ56" s="201"/>
      <c r="DA56" s="188"/>
      <c r="DB56" s="188"/>
      <c r="DC56" s="208"/>
      <c r="DD56" s="203"/>
    </row>
    <row r="57" spans="1:108" s="148" customFormat="1" ht="17.25" customHeight="1">
      <c r="A57" s="175"/>
      <c r="B57" s="176"/>
      <c r="C57" s="210"/>
      <c r="D57" s="198"/>
      <c r="E57" s="179"/>
      <c r="F57" s="179"/>
      <c r="G57" s="211"/>
      <c r="H57" s="181"/>
      <c r="I57" s="204"/>
      <c r="J57" s="205"/>
      <c r="K57" s="205"/>
      <c r="L57" s="205"/>
      <c r="M57" s="205"/>
      <c r="N57" s="205"/>
      <c r="O57" s="205"/>
      <c r="P57" s="205"/>
      <c r="Q57" s="205"/>
      <c r="R57" s="206"/>
      <c r="S57" s="207"/>
      <c r="T57" s="181"/>
      <c r="U57" s="195"/>
      <c r="V57" s="179"/>
      <c r="W57" s="187"/>
      <c r="X57" s="181"/>
      <c r="Y57" s="197"/>
      <c r="Z57" s="181"/>
      <c r="AA57" s="208"/>
      <c r="AB57" s="190"/>
      <c r="AC57" s="191"/>
      <c r="AD57" s="191"/>
      <c r="AE57" s="191"/>
      <c r="AF57" s="191"/>
      <c r="AG57" s="191"/>
      <c r="AH57" s="188"/>
      <c r="AI57" s="192"/>
      <c r="AJ57" s="193"/>
      <c r="AK57" s="190"/>
      <c r="AL57" s="191"/>
      <c r="AM57" s="191"/>
      <c r="AN57" s="191"/>
      <c r="AO57" s="191"/>
      <c r="AP57" s="191"/>
      <c r="AQ57" s="191"/>
      <c r="AR57" s="194"/>
      <c r="AS57" s="188"/>
      <c r="AT57" s="192"/>
      <c r="AU57" s="191"/>
      <c r="AV57" s="191"/>
      <c r="AW57" s="191"/>
      <c r="AX57" s="188"/>
      <c r="AY57" s="179"/>
      <c r="AZ57" s="179"/>
      <c r="BA57" s="179"/>
      <c r="BB57" s="179"/>
      <c r="BC57" s="188"/>
      <c r="BD57" s="195"/>
      <c r="BE57" s="179"/>
      <c r="BF57" s="179"/>
      <c r="BG57" s="179"/>
      <c r="BH57" s="188"/>
      <c r="BI57" s="186"/>
      <c r="BJ57" s="179"/>
      <c r="BK57" s="179"/>
      <c r="BL57" s="179"/>
      <c r="BM57" s="179"/>
      <c r="BN57" s="196"/>
      <c r="BO57" s="188"/>
      <c r="BP57" s="195"/>
      <c r="BQ57" s="179"/>
      <c r="BR57" s="179"/>
      <c r="BS57" s="179"/>
      <c r="BT57" s="179"/>
      <c r="BU57" s="197"/>
      <c r="BV57" s="188"/>
      <c r="BW57" s="189"/>
      <c r="BX57" s="198"/>
      <c r="BY57" s="199"/>
      <c r="BZ57" s="199"/>
      <c r="CA57" s="200"/>
      <c r="CB57" s="188"/>
      <c r="CC57" s="188"/>
      <c r="CD57" s="201"/>
      <c r="CE57" s="188"/>
      <c r="CF57" s="188"/>
      <c r="CG57" s="189"/>
      <c r="CH57" s="178"/>
      <c r="CI57" s="199"/>
      <c r="CJ57" s="199"/>
      <c r="CK57" s="199"/>
      <c r="CL57" s="199"/>
      <c r="CM57" s="199"/>
      <c r="CN57" s="199"/>
      <c r="CO57" s="199"/>
      <c r="CP57" s="199"/>
      <c r="CQ57" s="199"/>
      <c r="CR57" s="188"/>
      <c r="CS57" s="188"/>
      <c r="CT57" s="198"/>
      <c r="CU57" s="199"/>
      <c r="CV57" s="199"/>
      <c r="CW57" s="202"/>
      <c r="CX57" s="188"/>
      <c r="CY57" s="188"/>
      <c r="CZ57" s="201"/>
      <c r="DA57" s="188"/>
      <c r="DB57" s="188"/>
      <c r="DC57" s="208"/>
      <c r="DD57" s="203"/>
    </row>
    <row r="58" spans="1:108" s="148" customFormat="1" ht="17.25" customHeight="1">
      <c r="A58" s="209"/>
      <c r="B58" s="176"/>
      <c r="C58" s="210"/>
      <c r="D58" s="198"/>
      <c r="E58" s="179"/>
      <c r="F58" s="179"/>
      <c r="G58" s="211"/>
      <c r="H58" s="181"/>
      <c r="I58" s="204"/>
      <c r="J58" s="205"/>
      <c r="K58" s="205"/>
      <c r="L58" s="205"/>
      <c r="M58" s="205"/>
      <c r="N58" s="205"/>
      <c r="O58" s="205"/>
      <c r="P58" s="205"/>
      <c r="Q58" s="205"/>
      <c r="R58" s="206"/>
      <c r="S58" s="207"/>
      <c r="T58" s="181"/>
      <c r="U58" s="195"/>
      <c r="V58" s="179"/>
      <c r="W58" s="187"/>
      <c r="X58" s="181"/>
      <c r="Y58" s="197"/>
      <c r="Z58" s="181"/>
      <c r="AA58" s="208"/>
      <c r="AB58" s="190"/>
      <c r="AC58" s="191"/>
      <c r="AD58" s="191"/>
      <c r="AE58" s="191"/>
      <c r="AF58" s="191"/>
      <c r="AG58" s="191"/>
      <c r="AH58" s="188"/>
      <c r="AI58" s="192"/>
      <c r="AJ58" s="193"/>
      <c r="AK58" s="190"/>
      <c r="AL58" s="191"/>
      <c r="AM58" s="191"/>
      <c r="AN58" s="191"/>
      <c r="AO58" s="191"/>
      <c r="AP58" s="191"/>
      <c r="AQ58" s="191"/>
      <c r="AR58" s="194"/>
      <c r="AS58" s="188"/>
      <c r="AT58" s="192"/>
      <c r="AU58" s="191"/>
      <c r="AV58" s="191"/>
      <c r="AW58" s="191"/>
      <c r="AX58" s="188"/>
      <c r="AY58" s="179"/>
      <c r="AZ58" s="179"/>
      <c r="BA58" s="179"/>
      <c r="BB58" s="179"/>
      <c r="BC58" s="188"/>
      <c r="BD58" s="195"/>
      <c r="BE58" s="179"/>
      <c r="BF58" s="179"/>
      <c r="BG58" s="179"/>
      <c r="BH58" s="188"/>
      <c r="BI58" s="186"/>
      <c r="BJ58" s="179"/>
      <c r="BK58" s="179"/>
      <c r="BL58" s="179"/>
      <c r="BM58" s="179"/>
      <c r="BN58" s="196"/>
      <c r="BO58" s="188"/>
      <c r="BP58" s="195"/>
      <c r="BQ58" s="179"/>
      <c r="BR58" s="179"/>
      <c r="BS58" s="179"/>
      <c r="BT58" s="179"/>
      <c r="BU58" s="197"/>
      <c r="BV58" s="188"/>
      <c r="BW58" s="189"/>
      <c r="BX58" s="198"/>
      <c r="BY58" s="199"/>
      <c r="BZ58" s="199"/>
      <c r="CA58" s="200"/>
      <c r="CB58" s="188"/>
      <c r="CC58" s="188"/>
      <c r="CD58" s="201"/>
      <c r="CE58" s="188"/>
      <c r="CF58" s="188"/>
      <c r="CG58" s="189"/>
      <c r="CH58" s="178"/>
      <c r="CI58" s="199"/>
      <c r="CJ58" s="199"/>
      <c r="CK58" s="199"/>
      <c r="CL58" s="199"/>
      <c r="CM58" s="199"/>
      <c r="CN58" s="199"/>
      <c r="CO58" s="199"/>
      <c r="CP58" s="199"/>
      <c r="CQ58" s="199"/>
      <c r="CR58" s="188"/>
      <c r="CS58" s="188"/>
      <c r="CT58" s="198"/>
      <c r="CU58" s="199"/>
      <c r="CV58" s="199"/>
      <c r="CW58" s="202"/>
      <c r="CX58" s="188"/>
      <c r="CY58" s="188"/>
      <c r="CZ58" s="201"/>
      <c r="DA58" s="188"/>
      <c r="DB58" s="188"/>
      <c r="DC58" s="208"/>
      <c r="DD58" s="203"/>
    </row>
    <row r="59" spans="1:108" s="148" customFormat="1" ht="17.25" customHeight="1">
      <c r="A59" s="175"/>
      <c r="B59" s="176"/>
      <c r="C59" s="210"/>
      <c r="D59" s="198"/>
      <c r="E59" s="179"/>
      <c r="F59" s="179"/>
      <c r="G59" s="211"/>
      <c r="H59" s="181"/>
      <c r="I59" s="204"/>
      <c r="J59" s="205"/>
      <c r="K59" s="205"/>
      <c r="L59" s="205"/>
      <c r="M59" s="205"/>
      <c r="N59" s="205"/>
      <c r="O59" s="205"/>
      <c r="P59" s="205"/>
      <c r="Q59" s="205"/>
      <c r="R59" s="206"/>
      <c r="S59" s="207"/>
      <c r="T59" s="181"/>
      <c r="U59" s="195"/>
      <c r="V59" s="179"/>
      <c r="W59" s="187"/>
      <c r="X59" s="181"/>
      <c r="Y59" s="197"/>
      <c r="Z59" s="181"/>
      <c r="AA59" s="208"/>
      <c r="AB59" s="190"/>
      <c r="AC59" s="191"/>
      <c r="AD59" s="191"/>
      <c r="AE59" s="191"/>
      <c r="AF59" s="191"/>
      <c r="AG59" s="191"/>
      <c r="AH59" s="188"/>
      <c r="AI59" s="192"/>
      <c r="AJ59" s="193"/>
      <c r="AK59" s="190"/>
      <c r="AL59" s="191"/>
      <c r="AM59" s="191"/>
      <c r="AN59" s="191"/>
      <c r="AO59" s="191"/>
      <c r="AP59" s="191"/>
      <c r="AQ59" s="191"/>
      <c r="AR59" s="194"/>
      <c r="AS59" s="188"/>
      <c r="AT59" s="192"/>
      <c r="AU59" s="191"/>
      <c r="AV59" s="191"/>
      <c r="AW59" s="191"/>
      <c r="AX59" s="188"/>
      <c r="AY59" s="179"/>
      <c r="AZ59" s="179"/>
      <c r="BA59" s="179"/>
      <c r="BB59" s="179"/>
      <c r="BC59" s="188"/>
      <c r="BD59" s="195"/>
      <c r="BE59" s="179"/>
      <c r="BF59" s="179"/>
      <c r="BG59" s="179"/>
      <c r="BH59" s="188"/>
      <c r="BI59" s="186"/>
      <c r="BJ59" s="179"/>
      <c r="BK59" s="179"/>
      <c r="BL59" s="179"/>
      <c r="BM59" s="179"/>
      <c r="BN59" s="196"/>
      <c r="BO59" s="188"/>
      <c r="BP59" s="195"/>
      <c r="BQ59" s="179"/>
      <c r="BR59" s="179"/>
      <c r="BS59" s="179"/>
      <c r="BT59" s="179"/>
      <c r="BU59" s="197"/>
      <c r="BV59" s="188"/>
      <c r="BW59" s="189"/>
      <c r="BX59" s="198"/>
      <c r="BY59" s="199"/>
      <c r="BZ59" s="199"/>
      <c r="CA59" s="200"/>
      <c r="CB59" s="188"/>
      <c r="CC59" s="188"/>
      <c r="CD59" s="201"/>
      <c r="CE59" s="188"/>
      <c r="CF59" s="188"/>
      <c r="CG59" s="189"/>
      <c r="CH59" s="178"/>
      <c r="CI59" s="199"/>
      <c r="CJ59" s="199"/>
      <c r="CK59" s="199"/>
      <c r="CL59" s="199"/>
      <c r="CM59" s="199"/>
      <c r="CN59" s="199"/>
      <c r="CO59" s="199"/>
      <c r="CP59" s="199"/>
      <c r="CQ59" s="199"/>
      <c r="CR59" s="188"/>
      <c r="CS59" s="188"/>
      <c r="CT59" s="198"/>
      <c r="CU59" s="199"/>
      <c r="CV59" s="199"/>
      <c r="CW59" s="202"/>
      <c r="CX59" s="188"/>
      <c r="CY59" s="188"/>
      <c r="CZ59" s="201"/>
      <c r="DA59" s="188"/>
      <c r="DB59" s="188"/>
      <c r="DC59" s="208"/>
      <c r="DD59" s="203"/>
    </row>
    <row r="60" spans="1:108" s="148" customFormat="1" ht="17.25" customHeight="1">
      <c r="A60" s="175"/>
      <c r="B60" s="176"/>
      <c r="C60" s="210"/>
      <c r="D60" s="198"/>
      <c r="E60" s="179"/>
      <c r="F60" s="179"/>
      <c r="G60" s="211"/>
      <c r="H60" s="181"/>
      <c r="I60" s="204"/>
      <c r="J60" s="205"/>
      <c r="K60" s="205"/>
      <c r="L60" s="205"/>
      <c r="M60" s="205"/>
      <c r="N60" s="205"/>
      <c r="O60" s="205"/>
      <c r="P60" s="205"/>
      <c r="Q60" s="205"/>
      <c r="R60" s="206"/>
      <c r="S60" s="207"/>
      <c r="T60" s="181"/>
      <c r="U60" s="195"/>
      <c r="V60" s="179"/>
      <c r="W60" s="187"/>
      <c r="X60" s="181"/>
      <c r="Y60" s="197"/>
      <c r="Z60" s="181"/>
      <c r="AA60" s="208"/>
      <c r="AB60" s="190"/>
      <c r="AC60" s="191"/>
      <c r="AD60" s="191"/>
      <c r="AE60" s="191"/>
      <c r="AF60" s="191"/>
      <c r="AG60" s="191"/>
      <c r="AH60" s="188"/>
      <c r="AI60" s="192"/>
      <c r="AJ60" s="193"/>
      <c r="AK60" s="190"/>
      <c r="AL60" s="191"/>
      <c r="AM60" s="191"/>
      <c r="AN60" s="191"/>
      <c r="AO60" s="191"/>
      <c r="AP60" s="191"/>
      <c r="AQ60" s="191"/>
      <c r="AR60" s="194"/>
      <c r="AS60" s="188"/>
      <c r="AT60" s="192"/>
      <c r="AU60" s="191"/>
      <c r="AV60" s="191"/>
      <c r="AW60" s="191"/>
      <c r="AX60" s="188"/>
      <c r="AY60" s="179"/>
      <c r="AZ60" s="179"/>
      <c r="BA60" s="179"/>
      <c r="BB60" s="179"/>
      <c r="BC60" s="188"/>
      <c r="BD60" s="195"/>
      <c r="BE60" s="179"/>
      <c r="BF60" s="179"/>
      <c r="BG60" s="179"/>
      <c r="BH60" s="188"/>
      <c r="BI60" s="186"/>
      <c r="BJ60" s="179"/>
      <c r="BK60" s="179"/>
      <c r="BL60" s="179"/>
      <c r="BM60" s="179"/>
      <c r="BN60" s="196"/>
      <c r="BO60" s="188"/>
      <c r="BP60" s="195"/>
      <c r="BQ60" s="179"/>
      <c r="BR60" s="179"/>
      <c r="BS60" s="179"/>
      <c r="BT60" s="179"/>
      <c r="BU60" s="197"/>
      <c r="BV60" s="188"/>
      <c r="BW60" s="189"/>
      <c r="BX60" s="198"/>
      <c r="BY60" s="199"/>
      <c r="BZ60" s="199"/>
      <c r="CA60" s="200"/>
      <c r="CB60" s="188"/>
      <c r="CC60" s="188"/>
      <c r="CD60" s="201"/>
      <c r="CE60" s="188"/>
      <c r="CF60" s="188"/>
      <c r="CG60" s="189"/>
      <c r="CH60" s="178"/>
      <c r="CI60" s="199"/>
      <c r="CJ60" s="199"/>
      <c r="CK60" s="199"/>
      <c r="CL60" s="199"/>
      <c r="CM60" s="199"/>
      <c r="CN60" s="199"/>
      <c r="CO60" s="199"/>
      <c r="CP60" s="199"/>
      <c r="CQ60" s="199"/>
      <c r="CR60" s="188"/>
      <c r="CS60" s="188"/>
      <c r="CT60" s="198"/>
      <c r="CU60" s="199"/>
      <c r="CV60" s="199"/>
      <c r="CW60" s="202"/>
      <c r="CX60" s="188"/>
      <c r="CY60" s="188"/>
      <c r="CZ60" s="201"/>
      <c r="DA60" s="188"/>
      <c r="DB60" s="188"/>
      <c r="DC60" s="208"/>
      <c r="DD60" s="203"/>
    </row>
    <row r="61" spans="1:108" s="148" customFormat="1" ht="17.25" customHeight="1">
      <c r="A61" s="209"/>
      <c r="B61" s="176"/>
      <c r="C61" s="210"/>
      <c r="D61" s="198"/>
      <c r="E61" s="179"/>
      <c r="F61" s="179"/>
      <c r="G61" s="211"/>
      <c r="H61" s="181"/>
      <c r="I61" s="204"/>
      <c r="J61" s="205"/>
      <c r="K61" s="205"/>
      <c r="L61" s="205"/>
      <c r="M61" s="205"/>
      <c r="N61" s="205"/>
      <c r="O61" s="205"/>
      <c r="P61" s="205"/>
      <c r="Q61" s="205"/>
      <c r="R61" s="206"/>
      <c r="S61" s="207"/>
      <c r="T61" s="181"/>
      <c r="U61" s="195"/>
      <c r="V61" s="179"/>
      <c r="W61" s="187"/>
      <c r="X61" s="181"/>
      <c r="Y61" s="197"/>
      <c r="Z61" s="181"/>
      <c r="AA61" s="208"/>
      <c r="AB61" s="190"/>
      <c r="AC61" s="191"/>
      <c r="AD61" s="191"/>
      <c r="AE61" s="191"/>
      <c r="AF61" s="191"/>
      <c r="AG61" s="191"/>
      <c r="AH61" s="188"/>
      <c r="AI61" s="192"/>
      <c r="AJ61" s="193"/>
      <c r="AK61" s="190"/>
      <c r="AL61" s="191"/>
      <c r="AM61" s="191"/>
      <c r="AN61" s="191"/>
      <c r="AO61" s="191"/>
      <c r="AP61" s="191"/>
      <c r="AQ61" s="191"/>
      <c r="AR61" s="194"/>
      <c r="AS61" s="188"/>
      <c r="AT61" s="192"/>
      <c r="AU61" s="191"/>
      <c r="AV61" s="191"/>
      <c r="AW61" s="191"/>
      <c r="AX61" s="188"/>
      <c r="AY61" s="179"/>
      <c r="AZ61" s="179"/>
      <c r="BA61" s="179"/>
      <c r="BB61" s="179"/>
      <c r="BC61" s="188"/>
      <c r="BD61" s="195"/>
      <c r="BE61" s="179"/>
      <c r="BF61" s="179"/>
      <c r="BG61" s="179"/>
      <c r="BH61" s="188"/>
      <c r="BI61" s="186"/>
      <c r="BJ61" s="179"/>
      <c r="BK61" s="179"/>
      <c r="BL61" s="179"/>
      <c r="BM61" s="179"/>
      <c r="BN61" s="196"/>
      <c r="BO61" s="188"/>
      <c r="BP61" s="195"/>
      <c r="BQ61" s="179"/>
      <c r="BR61" s="179"/>
      <c r="BS61" s="179"/>
      <c r="BT61" s="179"/>
      <c r="BU61" s="197"/>
      <c r="BV61" s="188"/>
      <c r="BW61" s="189"/>
      <c r="BX61" s="198"/>
      <c r="BY61" s="199"/>
      <c r="BZ61" s="199"/>
      <c r="CA61" s="200"/>
      <c r="CB61" s="188"/>
      <c r="CC61" s="188"/>
      <c r="CD61" s="201"/>
      <c r="CE61" s="188"/>
      <c r="CF61" s="188"/>
      <c r="CG61" s="189"/>
      <c r="CH61" s="178"/>
      <c r="CI61" s="199"/>
      <c r="CJ61" s="199"/>
      <c r="CK61" s="199"/>
      <c r="CL61" s="199"/>
      <c r="CM61" s="199"/>
      <c r="CN61" s="199"/>
      <c r="CO61" s="199"/>
      <c r="CP61" s="199"/>
      <c r="CQ61" s="199"/>
      <c r="CR61" s="188"/>
      <c r="CS61" s="188"/>
      <c r="CT61" s="198"/>
      <c r="CU61" s="199"/>
      <c r="CV61" s="199"/>
      <c r="CW61" s="202"/>
      <c r="CX61" s="188"/>
      <c r="CY61" s="188"/>
      <c r="CZ61" s="201"/>
      <c r="DA61" s="188"/>
      <c r="DB61" s="188"/>
      <c r="DC61" s="208"/>
      <c r="DD61" s="203"/>
    </row>
    <row r="62" spans="1:108" s="148" customFormat="1" ht="17.25" customHeight="1">
      <c r="A62" s="175"/>
      <c r="B62" s="176"/>
      <c r="C62" s="210"/>
      <c r="D62" s="198"/>
      <c r="E62" s="179"/>
      <c r="F62" s="179"/>
      <c r="G62" s="211"/>
      <c r="H62" s="181"/>
      <c r="I62" s="204"/>
      <c r="J62" s="205"/>
      <c r="K62" s="205"/>
      <c r="L62" s="205"/>
      <c r="M62" s="205"/>
      <c r="N62" s="205"/>
      <c r="O62" s="205"/>
      <c r="P62" s="205"/>
      <c r="Q62" s="205"/>
      <c r="R62" s="206"/>
      <c r="S62" s="207"/>
      <c r="T62" s="181"/>
      <c r="U62" s="195"/>
      <c r="V62" s="179"/>
      <c r="W62" s="187"/>
      <c r="X62" s="181"/>
      <c r="Y62" s="197"/>
      <c r="Z62" s="181"/>
      <c r="AA62" s="208"/>
      <c r="AB62" s="190"/>
      <c r="AC62" s="191"/>
      <c r="AD62" s="191"/>
      <c r="AE62" s="191"/>
      <c r="AF62" s="191"/>
      <c r="AG62" s="191"/>
      <c r="AH62" s="188"/>
      <c r="AI62" s="192"/>
      <c r="AJ62" s="193"/>
      <c r="AK62" s="190"/>
      <c r="AL62" s="191"/>
      <c r="AM62" s="191"/>
      <c r="AN62" s="191"/>
      <c r="AO62" s="191"/>
      <c r="AP62" s="191"/>
      <c r="AQ62" s="191"/>
      <c r="AR62" s="194"/>
      <c r="AS62" s="188"/>
      <c r="AT62" s="192"/>
      <c r="AU62" s="191"/>
      <c r="AV62" s="191"/>
      <c r="AW62" s="191"/>
      <c r="AX62" s="188"/>
      <c r="AY62" s="179"/>
      <c r="AZ62" s="179"/>
      <c r="BA62" s="179"/>
      <c r="BB62" s="179"/>
      <c r="BC62" s="188"/>
      <c r="BD62" s="195"/>
      <c r="BE62" s="179"/>
      <c r="BF62" s="179"/>
      <c r="BG62" s="179"/>
      <c r="BH62" s="188"/>
      <c r="BI62" s="186"/>
      <c r="BJ62" s="179"/>
      <c r="BK62" s="179"/>
      <c r="BL62" s="179"/>
      <c r="BM62" s="179"/>
      <c r="BN62" s="196"/>
      <c r="BO62" s="188"/>
      <c r="BP62" s="195"/>
      <c r="BQ62" s="179"/>
      <c r="BR62" s="179"/>
      <c r="BS62" s="179"/>
      <c r="BT62" s="179"/>
      <c r="BU62" s="197"/>
      <c r="BV62" s="188"/>
      <c r="BW62" s="189"/>
      <c r="BX62" s="198"/>
      <c r="BY62" s="199"/>
      <c r="BZ62" s="199"/>
      <c r="CA62" s="200"/>
      <c r="CB62" s="188"/>
      <c r="CC62" s="188"/>
      <c r="CD62" s="201"/>
      <c r="CE62" s="188"/>
      <c r="CF62" s="188"/>
      <c r="CG62" s="189"/>
      <c r="CH62" s="178"/>
      <c r="CI62" s="199"/>
      <c r="CJ62" s="199"/>
      <c r="CK62" s="199"/>
      <c r="CL62" s="199"/>
      <c r="CM62" s="199"/>
      <c r="CN62" s="199"/>
      <c r="CO62" s="199"/>
      <c r="CP62" s="199"/>
      <c r="CQ62" s="199"/>
      <c r="CR62" s="188"/>
      <c r="CS62" s="188"/>
      <c r="CT62" s="198"/>
      <c r="CU62" s="199"/>
      <c r="CV62" s="199"/>
      <c r="CW62" s="202"/>
      <c r="CX62" s="188"/>
      <c r="CY62" s="188"/>
      <c r="CZ62" s="201"/>
      <c r="DA62" s="188"/>
      <c r="DB62" s="188"/>
      <c r="DC62" s="208"/>
      <c r="DD62" s="203"/>
    </row>
    <row r="63" spans="1:108" s="148" customFormat="1" ht="17.25" customHeight="1">
      <c r="A63" s="175"/>
      <c r="B63" s="176"/>
      <c r="C63" s="210"/>
      <c r="D63" s="198"/>
      <c r="E63" s="179"/>
      <c r="F63" s="179"/>
      <c r="G63" s="211"/>
      <c r="H63" s="181"/>
      <c r="I63" s="204"/>
      <c r="J63" s="205"/>
      <c r="K63" s="205"/>
      <c r="L63" s="205"/>
      <c r="M63" s="205"/>
      <c r="N63" s="205"/>
      <c r="O63" s="205"/>
      <c r="P63" s="205"/>
      <c r="Q63" s="205"/>
      <c r="R63" s="206"/>
      <c r="S63" s="207"/>
      <c r="T63" s="181"/>
      <c r="U63" s="195"/>
      <c r="V63" s="179"/>
      <c r="W63" s="187"/>
      <c r="X63" s="181"/>
      <c r="Y63" s="197"/>
      <c r="Z63" s="181"/>
      <c r="AA63" s="208"/>
      <c r="AB63" s="190"/>
      <c r="AC63" s="191"/>
      <c r="AD63" s="191"/>
      <c r="AE63" s="191"/>
      <c r="AF63" s="191"/>
      <c r="AG63" s="191"/>
      <c r="AH63" s="188"/>
      <c r="AI63" s="192"/>
      <c r="AJ63" s="193"/>
      <c r="AK63" s="190"/>
      <c r="AL63" s="191"/>
      <c r="AM63" s="191"/>
      <c r="AN63" s="191"/>
      <c r="AO63" s="191"/>
      <c r="AP63" s="191"/>
      <c r="AQ63" s="191"/>
      <c r="AR63" s="194"/>
      <c r="AS63" s="188"/>
      <c r="AT63" s="192"/>
      <c r="AU63" s="191"/>
      <c r="AV63" s="191"/>
      <c r="AW63" s="191"/>
      <c r="AX63" s="188"/>
      <c r="AY63" s="179"/>
      <c r="AZ63" s="179"/>
      <c r="BA63" s="179"/>
      <c r="BB63" s="179"/>
      <c r="BC63" s="188"/>
      <c r="BD63" s="195"/>
      <c r="BE63" s="179"/>
      <c r="BF63" s="179"/>
      <c r="BG63" s="179"/>
      <c r="BH63" s="188"/>
      <c r="BI63" s="186"/>
      <c r="BJ63" s="179"/>
      <c r="BK63" s="179"/>
      <c r="BL63" s="179"/>
      <c r="BM63" s="179"/>
      <c r="BN63" s="196"/>
      <c r="BO63" s="188"/>
      <c r="BP63" s="195"/>
      <c r="BQ63" s="179"/>
      <c r="BR63" s="179"/>
      <c r="BS63" s="179"/>
      <c r="BT63" s="179"/>
      <c r="BU63" s="197"/>
      <c r="BV63" s="188"/>
      <c r="BW63" s="189"/>
      <c r="BX63" s="198"/>
      <c r="BY63" s="199"/>
      <c r="BZ63" s="199"/>
      <c r="CA63" s="200"/>
      <c r="CB63" s="188"/>
      <c r="CC63" s="188"/>
      <c r="CD63" s="201"/>
      <c r="CE63" s="188"/>
      <c r="CF63" s="188"/>
      <c r="CG63" s="189"/>
      <c r="CH63" s="178"/>
      <c r="CI63" s="199"/>
      <c r="CJ63" s="199"/>
      <c r="CK63" s="199"/>
      <c r="CL63" s="199"/>
      <c r="CM63" s="199"/>
      <c r="CN63" s="199"/>
      <c r="CO63" s="199"/>
      <c r="CP63" s="199"/>
      <c r="CQ63" s="199"/>
      <c r="CR63" s="188"/>
      <c r="CS63" s="188"/>
      <c r="CT63" s="198"/>
      <c r="CU63" s="199"/>
      <c r="CV63" s="199"/>
      <c r="CW63" s="202"/>
      <c r="CX63" s="188"/>
      <c r="CY63" s="188"/>
      <c r="CZ63" s="201"/>
      <c r="DA63" s="188"/>
      <c r="DB63" s="188"/>
      <c r="DC63" s="208"/>
      <c r="DD63" s="203"/>
    </row>
    <row r="64" spans="1:108" s="148" customFormat="1" ht="17.25" customHeight="1">
      <c r="A64" s="209"/>
      <c r="B64" s="176"/>
      <c r="C64" s="210"/>
      <c r="D64" s="198"/>
      <c r="E64" s="179"/>
      <c r="F64" s="179"/>
      <c r="G64" s="211"/>
      <c r="H64" s="181"/>
      <c r="I64" s="204"/>
      <c r="J64" s="205"/>
      <c r="K64" s="205"/>
      <c r="L64" s="205"/>
      <c r="M64" s="205"/>
      <c r="N64" s="205"/>
      <c r="O64" s="205"/>
      <c r="P64" s="205"/>
      <c r="Q64" s="205"/>
      <c r="R64" s="206"/>
      <c r="S64" s="207"/>
      <c r="T64" s="181"/>
      <c r="U64" s="195"/>
      <c r="V64" s="179"/>
      <c r="W64" s="187"/>
      <c r="X64" s="181"/>
      <c r="Y64" s="197"/>
      <c r="Z64" s="181"/>
      <c r="AA64" s="208"/>
      <c r="AB64" s="190"/>
      <c r="AC64" s="191"/>
      <c r="AD64" s="191"/>
      <c r="AE64" s="191"/>
      <c r="AF64" s="191"/>
      <c r="AG64" s="191"/>
      <c r="AH64" s="188"/>
      <c r="AI64" s="192"/>
      <c r="AJ64" s="193"/>
      <c r="AK64" s="190"/>
      <c r="AL64" s="191"/>
      <c r="AM64" s="191"/>
      <c r="AN64" s="191"/>
      <c r="AO64" s="191"/>
      <c r="AP64" s="191"/>
      <c r="AQ64" s="191"/>
      <c r="AR64" s="194"/>
      <c r="AS64" s="188"/>
      <c r="AT64" s="192"/>
      <c r="AU64" s="191"/>
      <c r="AV64" s="191"/>
      <c r="AW64" s="191"/>
      <c r="AX64" s="188"/>
      <c r="AY64" s="179"/>
      <c r="AZ64" s="179"/>
      <c r="BA64" s="179"/>
      <c r="BB64" s="179"/>
      <c r="BC64" s="188"/>
      <c r="BD64" s="195"/>
      <c r="BE64" s="179"/>
      <c r="BF64" s="179"/>
      <c r="BG64" s="179"/>
      <c r="BH64" s="188"/>
      <c r="BI64" s="186"/>
      <c r="BJ64" s="179"/>
      <c r="BK64" s="179"/>
      <c r="BL64" s="179"/>
      <c r="BM64" s="179"/>
      <c r="BN64" s="196"/>
      <c r="BO64" s="188"/>
      <c r="BP64" s="195"/>
      <c r="BQ64" s="179"/>
      <c r="BR64" s="179"/>
      <c r="BS64" s="179"/>
      <c r="BT64" s="179"/>
      <c r="BU64" s="197"/>
      <c r="BV64" s="188"/>
      <c r="BW64" s="189"/>
      <c r="BX64" s="198"/>
      <c r="BY64" s="199"/>
      <c r="BZ64" s="199"/>
      <c r="CA64" s="200"/>
      <c r="CB64" s="188"/>
      <c r="CC64" s="188"/>
      <c r="CD64" s="201"/>
      <c r="CE64" s="188"/>
      <c r="CF64" s="188"/>
      <c r="CG64" s="189"/>
      <c r="CH64" s="178"/>
      <c r="CI64" s="199"/>
      <c r="CJ64" s="199"/>
      <c r="CK64" s="199"/>
      <c r="CL64" s="199"/>
      <c r="CM64" s="199"/>
      <c r="CN64" s="199"/>
      <c r="CO64" s="199"/>
      <c r="CP64" s="199"/>
      <c r="CQ64" s="199"/>
      <c r="CR64" s="188"/>
      <c r="CS64" s="188"/>
      <c r="CT64" s="198"/>
      <c r="CU64" s="199"/>
      <c r="CV64" s="199"/>
      <c r="CW64" s="202"/>
      <c r="CX64" s="188"/>
      <c r="CY64" s="188"/>
      <c r="CZ64" s="201"/>
      <c r="DA64" s="188"/>
      <c r="DB64" s="188"/>
      <c r="DC64" s="208"/>
      <c r="DD64" s="203"/>
    </row>
    <row r="65" spans="1:108" s="148" customFormat="1" ht="17.25" customHeight="1">
      <c r="A65" s="175"/>
      <c r="B65" s="176"/>
      <c r="C65" s="210"/>
      <c r="D65" s="198"/>
      <c r="E65" s="179"/>
      <c r="F65" s="179"/>
      <c r="G65" s="211"/>
      <c r="H65" s="181"/>
      <c r="I65" s="204"/>
      <c r="J65" s="205"/>
      <c r="K65" s="205"/>
      <c r="L65" s="205"/>
      <c r="M65" s="205"/>
      <c r="N65" s="205"/>
      <c r="O65" s="205"/>
      <c r="P65" s="205"/>
      <c r="Q65" s="205"/>
      <c r="R65" s="206"/>
      <c r="S65" s="207"/>
      <c r="T65" s="181"/>
      <c r="U65" s="195"/>
      <c r="V65" s="179"/>
      <c r="W65" s="187"/>
      <c r="X65" s="181"/>
      <c r="Y65" s="197"/>
      <c r="Z65" s="181"/>
      <c r="AA65" s="208"/>
      <c r="AB65" s="190"/>
      <c r="AC65" s="191"/>
      <c r="AD65" s="191"/>
      <c r="AE65" s="191"/>
      <c r="AF65" s="191"/>
      <c r="AG65" s="191"/>
      <c r="AH65" s="188"/>
      <c r="AI65" s="192"/>
      <c r="AJ65" s="193"/>
      <c r="AK65" s="190"/>
      <c r="AL65" s="191"/>
      <c r="AM65" s="191"/>
      <c r="AN65" s="191"/>
      <c r="AO65" s="191"/>
      <c r="AP65" s="191"/>
      <c r="AQ65" s="191"/>
      <c r="AR65" s="194"/>
      <c r="AS65" s="188"/>
      <c r="AT65" s="192"/>
      <c r="AU65" s="191"/>
      <c r="AV65" s="191"/>
      <c r="AW65" s="191"/>
      <c r="AX65" s="188"/>
      <c r="AY65" s="179"/>
      <c r="AZ65" s="179"/>
      <c r="BA65" s="179"/>
      <c r="BB65" s="179"/>
      <c r="BC65" s="188"/>
      <c r="BD65" s="195"/>
      <c r="BE65" s="179"/>
      <c r="BF65" s="179"/>
      <c r="BG65" s="179"/>
      <c r="BH65" s="188"/>
      <c r="BI65" s="186"/>
      <c r="BJ65" s="179"/>
      <c r="BK65" s="179"/>
      <c r="BL65" s="179"/>
      <c r="BM65" s="179"/>
      <c r="BN65" s="196"/>
      <c r="BO65" s="188"/>
      <c r="BP65" s="195"/>
      <c r="BQ65" s="179"/>
      <c r="BR65" s="179"/>
      <c r="BS65" s="179"/>
      <c r="BT65" s="179"/>
      <c r="BU65" s="197"/>
      <c r="BV65" s="188"/>
      <c r="BW65" s="189"/>
      <c r="BX65" s="198"/>
      <c r="BY65" s="199"/>
      <c r="BZ65" s="199"/>
      <c r="CA65" s="200"/>
      <c r="CB65" s="188"/>
      <c r="CC65" s="188"/>
      <c r="CD65" s="201"/>
      <c r="CE65" s="188"/>
      <c r="CF65" s="188"/>
      <c r="CG65" s="189"/>
      <c r="CH65" s="178"/>
      <c r="CI65" s="199"/>
      <c r="CJ65" s="199"/>
      <c r="CK65" s="199"/>
      <c r="CL65" s="199"/>
      <c r="CM65" s="199"/>
      <c r="CN65" s="199"/>
      <c r="CO65" s="199"/>
      <c r="CP65" s="199"/>
      <c r="CQ65" s="199"/>
      <c r="CR65" s="188"/>
      <c r="CS65" s="188"/>
      <c r="CT65" s="198"/>
      <c r="CU65" s="199"/>
      <c r="CV65" s="199"/>
      <c r="CW65" s="202"/>
      <c r="CX65" s="188"/>
      <c r="CY65" s="188"/>
      <c r="CZ65" s="201"/>
      <c r="DA65" s="188"/>
      <c r="DB65" s="188"/>
      <c r="DC65" s="208"/>
      <c r="DD65" s="203"/>
    </row>
    <row r="66" spans="1:108" s="148" customFormat="1" ht="17.25" customHeight="1">
      <c r="A66" s="175"/>
      <c r="B66" s="176"/>
      <c r="C66" s="210"/>
      <c r="D66" s="198"/>
      <c r="E66" s="179"/>
      <c r="F66" s="179"/>
      <c r="G66" s="211"/>
      <c r="H66" s="181"/>
      <c r="I66" s="204"/>
      <c r="J66" s="205"/>
      <c r="K66" s="205"/>
      <c r="L66" s="205"/>
      <c r="M66" s="205"/>
      <c r="N66" s="205"/>
      <c r="O66" s="205"/>
      <c r="P66" s="205"/>
      <c r="Q66" s="205"/>
      <c r="R66" s="206"/>
      <c r="S66" s="207"/>
      <c r="T66" s="181"/>
      <c r="U66" s="195"/>
      <c r="V66" s="179"/>
      <c r="W66" s="187"/>
      <c r="X66" s="181"/>
      <c r="Y66" s="197"/>
      <c r="Z66" s="181"/>
      <c r="AA66" s="208"/>
      <c r="AB66" s="190"/>
      <c r="AC66" s="191"/>
      <c r="AD66" s="191"/>
      <c r="AE66" s="191"/>
      <c r="AF66" s="191"/>
      <c r="AG66" s="191"/>
      <c r="AH66" s="188"/>
      <c r="AI66" s="192"/>
      <c r="AJ66" s="193"/>
      <c r="AK66" s="190"/>
      <c r="AL66" s="191"/>
      <c r="AM66" s="191"/>
      <c r="AN66" s="191"/>
      <c r="AO66" s="191"/>
      <c r="AP66" s="191"/>
      <c r="AQ66" s="191"/>
      <c r="AR66" s="194"/>
      <c r="AS66" s="188"/>
      <c r="AT66" s="192"/>
      <c r="AU66" s="191"/>
      <c r="AV66" s="191"/>
      <c r="AW66" s="191"/>
      <c r="AX66" s="188"/>
      <c r="AY66" s="179"/>
      <c r="AZ66" s="179"/>
      <c r="BA66" s="179"/>
      <c r="BB66" s="179"/>
      <c r="BC66" s="188"/>
      <c r="BD66" s="195"/>
      <c r="BE66" s="179"/>
      <c r="BF66" s="179"/>
      <c r="BG66" s="179"/>
      <c r="BH66" s="188"/>
      <c r="BI66" s="186"/>
      <c r="BJ66" s="179"/>
      <c r="BK66" s="179"/>
      <c r="BL66" s="179"/>
      <c r="BM66" s="179"/>
      <c r="BN66" s="196"/>
      <c r="BO66" s="188"/>
      <c r="BP66" s="195"/>
      <c r="BQ66" s="179"/>
      <c r="BR66" s="179"/>
      <c r="BS66" s="179"/>
      <c r="BT66" s="179"/>
      <c r="BU66" s="197"/>
      <c r="BV66" s="188"/>
      <c r="BW66" s="189"/>
      <c r="BX66" s="198"/>
      <c r="BY66" s="199"/>
      <c r="BZ66" s="199"/>
      <c r="CA66" s="200"/>
      <c r="CB66" s="188"/>
      <c r="CC66" s="188"/>
      <c r="CD66" s="201"/>
      <c r="CE66" s="188"/>
      <c r="CF66" s="188"/>
      <c r="CG66" s="189"/>
      <c r="CH66" s="178"/>
      <c r="CI66" s="199"/>
      <c r="CJ66" s="199"/>
      <c r="CK66" s="199"/>
      <c r="CL66" s="199"/>
      <c r="CM66" s="199"/>
      <c r="CN66" s="199"/>
      <c r="CO66" s="199"/>
      <c r="CP66" s="199"/>
      <c r="CQ66" s="199"/>
      <c r="CR66" s="188"/>
      <c r="CS66" s="188"/>
      <c r="CT66" s="198"/>
      <c r="CU66" s="199"/>
      <c r="CV66" s="199"/>
      <c r="CW66" s="202"/>
      <c r="CX66" s="188"/>
      <c r="CY66" s="188"/>
      <c r="CZ66" s="201"/>
      <c r="DA66" s="188"/>
      <c r="DB66" s="188"/>
      <c r="DC66" s="208"/>
      <c r="DD66" s="203"/>
    </row>
    <row r="67" spans="1:108" s="148" customFormat="1" ht="17.25" customHeight="1">
      <c r="A67" s="209"/>
      <c r="B67" s="176"/>
      <c r="C67" s="210"/>
      <c r="D67" s="198"/>
      <c r="E67" s="179"/>
      <c r="F67" s="179"/>
      <c r="G67" s="211"/>
      <c r="H67" s="181"/>
      <c r="I67" s="204"/>
      <c r="J67" s="205"/>
      <c r="K67" s="205"/>
      <c r="L67" s="205"/>
      <c r="M67" s="205"/>
      <c r="N67" s="205"/>
      <c r="O67" s="205"/>
      <c r="P67" s="205"/>
      <c r="Q67" s="205"/>
      <c r="R67" s="206"/>
      <c r="S67" s="207"/>
      <c r="T67" s="181"/>
      <c r="U67" s="195"/>
      <c r="V67" s="179"/>
      <c r="W67" s="187"/>
      <c r="X67" s="181"/>
      <c r="Y67" s="197"/>
      <c r="Z67" s="181"/>
      <c r="AA67" s="208"/>
      <c r="AB67" s="190"/>
      <c r="AC67" s="191"/>
      <c r="AD67" s="191"/>
      <c r="AE67" s="191"/>
      <c r="AF67" s="191"/>
      <c r="AG67" s="191"/>
      <c r="AH67" s="188"/>
      <c r="AI67" s="192"/>
      <c r="AJ67" s="193"/>
      <c r="AK67" s="190"/>
      <c r="AL67" s="191"/>
      <c r="AM67" s="191"/>
      <c r="AN67" s="191"/>
      <c r="AO67" s="191"/>
      <c r="AP67" s="191"/>
      <c r="AQ67" s="191"/>
      <c r="AR67" s="194"/>
      <c r="AS67" s="188"/>
      <c r="AT67" s="192"/>
      <c r="AU67" s="191"/>
      <c r="AV67" s="191"/>
      <c r="AW67" s="191"/>
      <c r="AX67" s="188"/>
      <c r="AY67" s="179"/>
      <c r="AZ67" s="179"/>
      <c r="BA67" s="179"/>
      <c r="BB67" s="179"/>
      <c r="BC67" s="188"/>
      <c r="BD67" s="195"/>
      <c r="BE67" s="179"/>
      <c r="BF67" s="179"/>
      <c r="BG67" s="179"/>
      <c r="BH67" s="188"/>
      <c r="BI67" s="186"/>
      <c r="BJ67" s="179"/>
      <c r="BK67" s="179"/>
      <c r="BL67" s="179"/>
      <c r="BM67" s="179"/>
      <c r="BN67" s="196"/>
      <c r="BO67" s="188"/>
      <c r="BP67" s="195"/>
      <c r="BQ67" s="179"/>
      <c r="BR67" s="179"/>
      <c r="BS67" s="179"/>
      <c r="BT67" s="179"/>
      <c r="BU67" s="197"/>
      <c r="BV67" s="188"/>
      <c r="BW67" s="189"/>
      <c r="BX67" s="198"/>
      <c r="BY67" s="199"/>
      <c r="BZ67" s="199"/>
      <c r="CA67" s="200"/>
      <c r="CB67" s="188"/>
      <c r="CC67" s="188"/>
      <c r="CD67" s="201"/>
      <c r="CE67" s="188"/>
      <c r="CF67" s="188"/>
      <c r="CG67" s="189"/>
      <c r="CH67" s="178"/>
      <c r="CI67" s="199"/>
      <c r="CJ67" s="199"/>
      <c r="CK67" s="199"/>
      <c r="CL67" s="199"/>
      <c r="CM67" s="199"/>
      <c r="CN67" s="199"/>
      <c r="CO67" s="199"/>
      <c r="CP67" s="199"/>
      <c r="CQ67" s="199"/>
      <c r="CR67" s="188"/>
      <c r="CS67" s="188"/>
      <c r="CT67" s="198"/>
      <c r="CU67" s="199"/>
      <c r="CV67" s="199"/>
      <c r="CW67" s="202"/>
      <c r="CX67" s="188"/>
      <c r="CY67" s="188"/>
      <c r="CZ67" s="201"/>
      <c r="DA67" s="188"/>
      <c r="DB67" s="188"/>
      <c r="DC67" s="208"/>
      <c r="DD67" s="203"/>
    </row>
    <row r="68" spans="1:108" s="148" customFormat="1" ht="17.25" customHeight="1">
      <c r="A68" s="175"/>
      <c r="B68" s="176"/>
      <c r="C68" s="210"/>
      <c r="D68" s="198"/>
      <c r="E68" s="179"/>
      <c r="F68" s="179"/>
      <c r="G68" s="211"/>
      <c r="H68" s="181"/>
      <c r="I68" s="204"/>
      <c r="J68" s="205"/>
      <c r="K68" s="205"/>
      <c r="L68" s="205"/>
      <c r="M68" s="205"/>
      <c r="N68" s="205"/>
      <c r="O68" s="205"/>
      <c r="P68" s="205"/>
      <c r="Q68" s="205"/>
      <c r="R68" s="206"/>
      <c r="S68" s="207"/>
      <c r="T68" s="181"/>
      <c r="U68" s="195"/>
      <c r="V68" s="179"/>
      <c r="W68" s="187"/>
      <c r="X68" s="181"/>
      <c r="Y68" s="197"/>
      <c r="Z68" s="181"/>
      <c r="AA68" s="208"/>
      <c r="AB68" s="190"/>
      <c r="AC68" s="191"/>
      <c r="AD68" s="191"/>
      <c r="AE68" s="191"/>
      <c r="AF68" s="191"/>
      <c r="AG68" s="191"/>
      <c r="AH68" s="188"/>
      <c r="AI68" s="192"/>
      <c r="AJ68" s="193"/>
      <c r="AK68" s="190"/>
      <c r="AL68" s="191"/>
      <c r="AM68" s="191"/>
      <c r="AN68" s="191"/>
      <c r="AO68" s="191"/>
      <c r="AP68" s="191"/>
      <c r="AQ68" s="191"/>
      <c r="AR68" s="194"/>
      <c r="AS68" s="188"/>
      <c r="AT68" s="192"/>
      <c r="AU68" s="191"/>
      <c r="AV68" s="191"/>
      <c r="AW68" s="191"/>
      <c r="AX68" s="188"/>
      <c r="AY68" s="179"/>
      <c r="AZ68" s="179"/>
      <c r="BA68" s="179"/>
      <c r="BB68" s="179"/>
      <c r="BC68" s="188"/>
      <c r="BD68" s="195"/>
      <c r="BE68" s="179"/>
      <c r="BF68" s="179"/>
      <c r="BG68" s="179"/>
      <c r="BH68" s="188"/>
      <c r="BI68" s="186"/>
      <c r="BJ68" s="179"/>
      <c r="BK68" s="179"/>
      <c r="BL68" s="179"/>
      <c r="BM68" s="179"/>
      <c r="BN68" s="196"/>
      <c r="BO68" s="188"/>
      <c r="BP68" s="195"/>
      <c r="BQ68" s="179"/>
      <c r="BR68" s="179"/>
      <c r="BS68" s="179"/>
      <c r="BT68" s="179"/>
      <c r="BU68" s="197"/>
      <c r="BV68" s="188"/>
      <c r="BW68" s="189"/>
      <c r="BX68" s="198"/>
      <c r="BY68" s="199"/>
      <c r="BZ68" s="199"/>
      <c r="CA68" s="200"/>
      <c r="CB68" s="188"/>
      <c r="CC68" s="188"/>
      <c r="CD68" s="201"/>
      <c r="CE68" s="188"/>
      <c r="CF68" s="188"/>
      <c r="CG68" s="189"/>
      <c r="CH68" s="178"/>
      <c r="CI68" s="199"/>
      <c r="CJ68" s="199"/>
      <c r="CK68" s="199"/>
      <c r="CL68" s="199"/>
      <c r="CM68" s="199"/>
      <c r="CN68" s="199"/>
      <c r="CO68" s="199"/>
      <c r="CP68" s="199"/>
      <c r="CQ68" s="199"/>
      <c r="CR68" s="188"/>
      <c r="CS68" s="188"/>
      <c r="CT68" s="198"/>
      <c r="CU68" s="199"/>
      <c r="CV68" s="199"/>
      <c r="CW68" s="202"/>
      <c r="CX68" s="188"/>
      <c r="CY68" s="188"/>
      <c r="CZ68" s="201"/>
      <c r="DA68" s="188"/>
      <c r="DB68" s="188"/>
      <c r="DC68" s="208"/>
      <c r="DD68" s="203"/>
    </row>
    <row r="69" spans="1:108" s="148" customFormat="1" ht="17.25" customHeight="1">
      <c r="A69" s="175"/>
      <c r="B69" s="176"/>
      <c r="C69" s="210"/>
      <c r="D69" s="198"/>
      <c r="E69" s="179"/>
      <c r="F69" s="179"/>
      <c r="G69" s="211"/>
      <c r="H69" s="181"/>
      <c r="I69" s="204"/>
      <c r="J69" s="205"/>
      <c r="K69" s="205"/>
      <c r="L69" s="205"/>
      <c r="M69" s="205"/>
      <c r="N69" s="205"/>
      <c r="O69" s="205"/>
      <c r="P69" s="205"/>
      <c r="Q69" s="205"/>
      <c r="R69" s="206"/>
      <c r="S69" s="207"/>
      <c r="T69" s="181"/>
      <c r="U69" s="195"/>
      <c r="V69" s="179"/>
      <c r="W69" s="187"/>
      <c r="X69" s="181"/>
      <c r="Y69" s="197"/>
      <c r="Z69" s="181"/>
      <c r="AA69" s="208"/>
      <c r="AB69" s="190"/>
      <c r="AC69" s="191"/>
      <c r="AD69" s="191"/>
      <c r="AE69" s="191"/>
      <c r="AF69" s="191"/>
      <c r="AG69" s="191"/>
      <c r="AH69" s="188"/>
      <c r="AI69" s="192"/>
      <c r="AJ69" s="193"/>
      <c r="AK69" s="190"/>
      <c r="AL69" s="191"/>
      <c r="AM69" s="191"/>
      <c r="AN69" s="191"/>
      <c r="AO69" s="191"/>
      <c r="AP69" s="191"/>
      <c r="AQ69" s="191"/>
      <c r="AR69" s="194"/>
      <c r="AS69" s="188"/>
      <c r="AT69" s="192"/>
      <c r="AU69" s="191"/>
      <c r="AV69" s="191"/>
      <c r="AW69" s="191"/>
      <c r="AX69" s="188"/>
      <c r="AY69" s="179"/>
      <c r="AZ69" s="179"/>
      <c r="BA69" s="179"/>
      <c r="BB69" s="179"/>
      <c r="BC69" s="188"/>
      <c r="BD69" s="195"/>
      <c r="BE69" s="179"/>
      <c r="BF69" s="179"/>
      <c r="BG69" s="179"/>
      <c r="BH69" s="188"/>
      <c r="BI69" s="186"/>
      <c r="BJ69" s="179"/>
      <c r="BK69" s="179"/>
      <c r="BL69" s="179"/>
      <c r="BM69" s="179"/>
      <c r="BN69" s="196"/>
      <c r="BO69" s="188"/>
      <c r="BP69" s="195"/>
      <c r="BQ69" s="179"/>
      <c r="BR69" s="179"/>
      <c r="BS69" s="179"/>
      <c r="BT69" s="179"/>
      <c r="BU69" s="197"/>
      <c r="BV69" s="188"/>
      <c r="BW69" s="189"/>
      <c r="BX69" s="198"/>
      <c r="BY69" s="199"/>
      <c r="BZ69" s="199"/>
      <c r="CA69" s="200"/>
      <c r="CB69" s="188"/>
      <c r="CC69" s="188"/>
      <c r="CD69" s="201"/>
      <c r="CE69" s="188"/>
      <c r="CF69" s="188"/>
      <c r="CG69" s="189"/>
      <c r="CH69" s="178"/>
      <c r="CI69" s="199"/>
      <c r="CJ69" s="199"/>
      <c r="CK69" s="199"/>
      <c r="CL69" s="199"/>
      <c r="CM69" s="199"/>
      <c r="CN69" s="199"/>
      <c r="CO69" s="199"/>
      <c r="CP69" s="199"/>
      <c r="CQ69" s="199"/>
      <c r="CR69" s="188"/>
      <c r="CS69" s="188"/>
      <c r="CT69" s="198"/>
      <c r="CU69" s="199"/>
      <c r="CV69" s="199"/>
      <c r="CW69" s="202"/>
      <c r="CX69" s="188"/>
      <c r="CY69" s="188"/>
      <c r="CZ69" s="201"/>
      <c r="DA69" s="188"/>
      <c r="DB69" s="188"/>
      <c r="DC69" s="208"/>
      <c r="DD69" s="203"/>
    </row>
    <row r="70" spans="1:108" s="148" customFormat="1" ht="17.25" customHeight="1">
      <c r="A70" s="209"/>
      <c r="B70" s="176"/>
      <c r="C70" s="210"/>
      <c r="D70" s="198"/>
      <c r="E70" s="179"/>
      <c r="F70" s="179"/>
      <c r="G70" s="211"/>
      <c r="H70" s="181"/>
      <c r="I70" s="204"/>
      <c r="J70" s="205"/>
      <c r="K70" s="205"/>
      <c r="L70" s="205"/>
      <c r="M70" s="205"/>
      <c r="N70" s="205"/>
      <c r="O70" s="205"/>
      <c r="P70" s="205"/>
      <c r="Q70" s="205"/>
      <c r="R70" s="206"/>
      <c r="S70" s="207"/>
      <c r="T70" s="181"/>
      <c r="U70" s="195"/>
      <c r="V70" s="179"/>
      <c r="W70" s="187"/>
      <c r="X70" s="181"/>
      <c r="Y70" s="197"/>
      <c r="Z70" s="181"/>
      <c r="AA70" s="208"/>
      <c r="AB70" s="190"/>
      <c r="AC70" s="191"/>
      <c r="AD70" s="191"/>
      <c r="AE70" s="191"/>
      <c r="AF70" s="191"/>
      <c r="AG70" s="191"/>
      <c r="AH70" s="188"/>
      <c r="AI70" s="192"/>
      <c r="AJ70" s="193"/>
      <c r="AK70" s="190"/>
      <c r="AL70" s="191"/>
      <c r="AM70" s="191"/>
      <c r="AN70" s="191"/>
      <c r="AO70" s="191"/>
      <c r="AP70" s="191"/>
      <c r="AQ70" s="191"/>
      <c r="AR70" s="194"/>
      <c r="AS70" s="188"/>
      <c r="AT70" s="192"/>
      <c r="AU70" s="191"/>
      <c r="AV70" s="191"/>
      <c r="AW70" s="191"/>
      <c r="AX70" s="188"/>
      <c r="AY70" s="179"/>
      <c r="AZ70" s="179"/>
      <c r="BA70" s="179"/>
      <c r="BB70" s="179"/>
      <c r="BC70" s="188"/>
      <c r="BD70" s="195"/>
      <c r="BE70" s="179"/>
      <c r="BF70" s="179"/>
      <c r="BG70" s="179"/>
      <c r="BH70" s="188"/>
      <c r="BI70" s="186"/>
      <c r="BJ70" s="179"/>
      <c r="BK70" s="179"/>
      <c r="BL70" s="179"/>
      <c r="BM70" s="179"/>
      <c r="BN70" s="196"/>
      <c r="BO70" s="188"/>
      <c r="BP70" s="195"/>
      <c r="BQ70" s="179"/>
      <c r="BR70" s="179"/>
      <c r="BS70" s="179"/>
      <c r="BT70" s="179"/>
      <c r="BU70" s="197"/>
      <c r="BV70" s="188"/>
      <c r="BW70" s="189"/>
      <c r="BX70" s="198"/>
      <c r="BY70" s="199"/>
      <c r="BZ70" s="199"/>
      <c r="CA70" s="200"/>
      <c r="CB70" s="188"/>
      <c r="CC70" s="188"/>
      <c r="CD70" s="201"/>
      <c r="CE70" s="188"/>
      <c r="CF70" s="188"/>
      <c r="CG70" s="189"/>
      <c r="CH70" s="178"/>
      <c r="CI70" s="199"/>
      <c r="CJ70" s="199"/>
      <c r="CK70" s="199"/>
      <c r="CL70" s="199"/>
      <c r="CM70" s="199"/>
      <c r="CN70" s="199"/>
      <c r="CO70" s="199"/>
      <c r="CP70" s="199"/>
      <c r="CQ70" s="199"/>
      <c r="CR70" s="188"/>
      <c r="CS70" s="188"/>
      <c r="CT70" s="198"/>
      <c r="CU70" s="199"/>
      <c r="CV70" s="199"/>
      <c r="CW70" s="202"/>
      <c r="CX70" s="188"/>
      <c r="CY70" s="188"/>
      <c r="CZ70" s="201"/>
      <c r="DA70" s="188"/>
      <c r="DB70" s="188"/>
      <c r="DC70" s="208"/>
      <c r="DD70" s="203"/>
    </row>
    <row r="71" spans="1:108" s="148" customFormat="1" ht="17.25" customHeight="1">
      <c r="A71" s="175"/>
      <c r="B71" s="176"/>
      <c r="C71" s="210"/>
      <c r="D71" s="198"/>
      <c r="E71" s="179"/>
      <c r="F71" s="179"/>
      <c r="G71" s="211"/>
      <c r="H71" s="181"/>
      <c r="I71" s="204"/>
      <c r="J71" s="205"/>
      <c r="K71" s="205"/>
      <c r="L71" s="205"/>
      <c r="M71" s="205"/>
      <c r="N71" s="205"/>
      <c r="O71" s="205"/>
      <c r="P71" s="205"/>
      <c r="Q71" s="205"/>
      <c r="R71" s="206"/>
      <c r="S71" s="207"/>
      <c r="T71" s="181"/>
      <c r="U71" s="195"/>
      <c r="V71" s="179"/>
      <c r="W71" s="187"/>
      <c r="X71" s="181"/>
      <c r="Y71" s="197"/>
      <c r="Z71" s="181"/>
      <c r="AA71" s="208"/>
      <c r="AB71" s="190"/>
      <c r="AC71" s="191"/>
      <c r="AD71" s="191"/>
      <c r="AE71" s="191"/>
      <c r="AF71" s="191"/>
      <c r="AG71" s="191"/>
      <c r="AH71" s="188"/>
      <c r="AI71" s="192"/>
      <c r="AJ71" s="193"/>
      <c r="AK71" s="190"/>
      <c r="AL71" s="191"/>
      <c r="AM71" s="191"/>
      <c r="AN71" s="191"/>
      <c r="AO71" s="191"/>
      <c r="AP71" s="191"/>
      <c r="AQ71" s="191"/>
      <c r="AR71" s="194"/>
      <c r="AS71" s="188"/>
      <c r="AT71" s="192"/>
      <c r="AU71" s="191"/>
      <c r="AV71" s="191"/>
      <c r="AW71" s="191"/>
      <c r="AX71" s="188"/>
      <c r="AY71" s="179"/>
      <c r="AZ71" s="179"/>
      <c r="BA71" s="179"/>
      <c r="BB71" s="179"/>
      <c r="BC71" s="188"/>
      <c r="BD71" s="195"/>
      <c r="BE71" s="179"/>
      <c r="BF71" s="179"/>
      <c r="BG71" s="179"/>
      <c r="BH71" s="188"/>
      <c r="BI71" s="186"/>
      <c r="BJ71" s="179"/>
      <c r="BK71" s="179"/>
      <c r="BL71" s="179"/>
      <c r="BM71" s="179"/>
      <c r="BN71" s="196"/>
      <c r="BO71" s="188"/>
      <c r="BP71" s="195"/>
      <c r="BQ71" s="179"/>
      <c r="BR71" s="179"/>
      <c r="BS71" s="179"/>
      <c r="BT71" s="179"/>
      <c r="BU71" s="197"/>
      <c r="BV71" s="188"/>
      <c r="BW71" s="189"/>
      <c r="BX71" s="198"/>
      <c r="BY71" s="199"/>
      <c r="BZ71" s="199"/>
      <c r="CA71" s="200"/>
      <c r="CB71" s="188"/>
      <c r="CC71" s="188"/>
      <c r="CD71" s="201"/>
      <c r="CE71" s="188"/>
      <c r="CF71" s="188"/>
      <c r="CG71" s="189"/>
      <c r="CH71" s="178"/>
      <c r="CI71" s="199"/>
      <c r="CJ71" s="199"/>
      <c r="CK71" s="199"/>
      <c r="CL71" s="199"/>
      <c r="CM71" s="199"/>
      <c r="CN71" s="199"/>
      <c r="CO71" s="199"/>
      <c r="CP71" s="199"/>
      <c r="CQ71" s="199"/>
      <c r="CR71" s="188"/>
      <c r="CS71" s="188"/>
      <c r="CT71" s="198"/>
      <c r="CU71" s="199"/>
      <c r="CV71" s="199"/>
      <c r="CW71" s="202"/>
      <c r="CX71" s="188"/>
      <c r="CY71" s="188"/>
      <c r="CZ71" s="201"/>
      <c r="DA71" s="188"/>
      <c r="DB71" s="188"/>
      <c r="DC71" s="208"/>
      <c r="DD71" s="203"/>
    </row>
    <row r="72" spans="1:108" s="148" customFormat="1" ht="17.25" customHeight="1">
      <c r="A72" s="175"/>
      <c r="B72" s="176"/>
      <c r="C72" s="210"/>
      <c r="D72" s="198"/>
      <c r="E72" s="179"/>
      <c r="F72" s="179"/>
      <c r="G72" s="211"/>
      <c r="H72" s="181"/>
      <c r="I72" s="204"/>
      <c r="J72" s="205"/>
      <c r="K72" s="205"/>
      <c r="L72" s="205"/>
      <c r="M72" s="205"/>
      <c r="N72" s="205"/>
      <c r="O72" s="205"/>
      <c r="P72" s="205"/>
      <c r="Q72" s="205"/>
      <c r="R72" s="206"/>
      <c r="S72" s="207"/>
      <c r="T72" s="181"/>
      <c r="U72" s="195"/>
      <c r="V72" s="179"/>
      <c r="W72" s="187"/>
      <c r="X72" s="181"/>
      <c r="Y72" s="197"/>
      <c r="Z72" s="181"/>
      <c r="AA72" s="208"/>
      <c r="AB72" s="190"/>
      <c r="AC72" s="191"/>
      <c r="AD72" s="191"/>
      <c r="AE72" s="191"/>
      <c r="AF72" s="191"/>
      <c r="AG72" s="191"/>
      <c r="AH72" s="188"/>
      <c r="AI72" s="192"/>
      <c r="AJ72" s="193"/>
      <c r="AK72" s="190"/>
      <c r="AL72" s="191"/>
      <c r="AM72" s="191"/>
      <c r="AN72" s="191"/>
      <c r="AO72" s="191"/>
      <c r="AP72" s="191"/>
      <c r="AQ72" s="191"/>
      <c r="AR72" s="194"/>
      <c r="AS72" s="188"/>
      <c r="AT72" s="192"/>
      <c r="AU72" s="191"/>
      <c r="AV72" s="191"/>
      <c r="AW72" s="191"/>
      <c r="AX72" s="188"/>
      <c r="AY72" s="179"/>
      <c r="AZ72" s="179"/>
      <c r="BA72" s="179"/>
      <c r="BB72" s="179"/>
      <c r="BC72" s="188"/>
      <c r="BD72" s="195"/>
      <c r="BE72" s="179"/>
      <c r="BF72" s="179"/>
      <c r="BG72" s="179"/>
      <c r="BH72" s="188"/>
      <c r="BI72" s="186"/>
      <c r="BJ72" s="179"/>
      <c r="BK72" s="179"/>
      <c r="BL72" s="179"/>
      <c r="BM72" s="179"/>
      <c r="BN72" s="196"/>
      <c r="BO72" s="188"/>
      <c r="BP72" s="195"/>
      <c r="BQ72" s="179"/>
      <c r="BR72" s="179"/>
      <c r="BS72" s="179"/>
      <c r="BT72" s="179"/>
      <c r="BU72" s="197"/>
      <c r="BV72" s="188"/>
      <c r="BW72" s="189"/>
      <c r="BX72" s="198"/>
      <c r="BY72" s="199"/>
      <c r="BZ72" s="199"/>
      <c r="CA72" s="200"/>
      <c r="CB72" s="188"/>
      <c r="CC72" s="188"/>
      <c r="CD72" s="201"/>
      <c r="CE72" s="188"/>
      <c r="CF72" s="188"/>
      <c r="CG72" s="189"/>
      <c r="CH72" s="178"/>
      <c r="CI72" s="199"/>
      <c r="CJ72" s="199"/>
      <c r="CK72" s="199"/>
      <c r="CL72" s="199"/>
      <c r="CM72" s="199"/>
      <c r="CN72" s="199"/>
      <c r="CO72" s="199"/>
      <c r="CP72" s="199"/>
      <c r="CQ72" s="199"/>
      <c r="CR72" s="188"/>
      <c r="CS72" s="188"/>
      <c r="CT72" s="198"/>
      <c r="CU72" s="199"/>
      <c r="CV72" s="199"/>
      <c r="CW72" s="202"/>
      <c r="CX72" s="188"/>
      <c r="CY72" s="188"/>
      <c r="CZ72" s="201"/>
      <c r="DA72" s="188"/>
      <c r="DB72" s="188"/>
      <c r="DC72" s="208"/>
      <c r="DD72" s="203"/>
    </row>
    <row r="73" spans="1:108" s="148" customFormat="1" ht="17.25" customHeight="1">
      <c r="A73" s="209"/>
      <c r="B73" s="176"/>
      <c r="C73" s="210"/>
      <c r="D73" s="198"/>
      <c r="E73" s="179"/>
      <c r="F73" s="179"/>
      <c r="G73" s="211"/>
      <c r="H73" s="181"/>
      <c r="I73" s="204"/>
      <c r="J73" s="205"/>
      <c r="K73" s="205"/>
      <c r="L73" s="205"/>
      <c r="M73" s="205"/>
      <c r="N73" s="205"/>
      <c r="O73" s="205"/>
      <c r="P73" s="205"/>
      <c r="Q73" s="205"/>
      <c r="R73" s="206"/>
      <c r="S73" s="207"/>
      <c r="T73" s="181"/>
      <c r="U73" s="195"/>
      <c r="V73" s="179"/>
      <c r="W73" s="187"/>
      <c r="X73" s="181"/>
      <c r="Y73" s="197"/>
      <c r="Z73" s="181"/>
      <c r="AA73" s="208"/>
      <c r="AB73" s="190"/>
      <c r="AC73" s="191"/>
      <c r="AD73" s="191"/>
      <c r="AE73" s="191"/>
      <c r="AF73" s="191"/>
      <c r="AG73" s="191"/>
      <c r="AH73" s="188"/>
      <c r="AI73" s="192"/>
      <c r="AJ73" s="193"/>
      <c r="AK73" s="190"/>
      <c r="AL73" s="191"/>
      <c r="AM73" s="191"/>
      <c r="AN73" s="191"/>
      <c r="AO73" s="191"/>
      <c r="AP73" s="191"/>
      <c r="AQ73" s="191"/>
      <c r="AR73" s="194"/>
      <c r="AS73" s="188"/>
      <c r="AT73" s="192"/>
      <c r="AU73" s="191"/>
      <c r="AV73" s="191"/>
      <c r="AW73" s="191"/>
      <c r="AX73" s="188"/>
      <c r="AY73" s="179"/>
      <c r="AZ73" s="179"/>
      <c r="BA73" s="179"/>
      <c r="BB73" s="179"/>
      <c r="BC73" s="188"/>
      <c r="BD73" s="195"/>
      <c r="BE73" s="179"/>
      <c r="BF73" s="179"/>
      <c r="BG73" s="179"/>
      <c r="BH73" s="188"/>
      <c r="BI73" s="186"/>
      <c r="BJ73" s="179"/>
      <c r="BK73" s="179"/>
      <c r="BL73" s="179"/>
      <c r="BM73" s="179"/>
      <c r="BN73" s="196"/>
      <c r="BO73" s="188"/>
      <c r="BP73" s="195"/>
      <c r="BQ73" s="179"/>
      <c r="BR73" s="179"/>
      <c r="BS73" s="179"/>
      <c r="BT73" s="179"/>
      <c r="BU73" s="197"/>
      <c r="BV73" s="188"/>
      <c r="BW73" s="189"/>
      <c r="BX73" s="198"/>
      <c r="BY73" s="199"/>
      <c r="BZ73" s="199"/>
      <c r="CA73" s="200"/>
      <c r="CB73" s="188"/>
      <c r="CC73" s="188"/>
      <c r="CD73" s="201"/>
      <c r="CE73" s="188"/>
      <c r="CF73" s="188"/>
      <c r="CG73" s="189"/>
      <c r="CH73" s="178"/>
      <c r="CI73" s="199"/>
      <c r="CJ73" s="199"/>
      <c r="CK73" s="199"/>
      <c r="CL73" s="199"/>
      <c r="CM73" s="199"/>
      <c r="CN73" s="199"/>
      <c r="CO73" s="199"/>
      <c r="CP73" s="199"/>
      <c r="CQ73" s="199"/>
      <c r="CR73" s="188"/>
      <c r="CS73" s="188"/>
      <c r="CT73" s="198"/>
      <c r="CU73" s="199"/>
      <c r="CV73" s="199"/>
      <c r="CW73" s="202"/>
      <c r="CX73" s="188"/>
      <c r="CY73" s="188"/>
      <c r="CZ73" s="201"/>
      <c r="DA73" s="188"/>
      <c r="DB73" s="188"/>
      <c r="DC73" s="208"/>
      <c r="DD73" s="203"/>
    </row>
    <row r="74" spans="1:108" s="148" customFormat="1" ht="17.25" customHeight="1">
      <c r="A74" s="175"/>
      <c r="B74" s="176"/>
      <c r="C74" s="210"/>
      <c r="D74" s="198"/>
      <c r="E74" s="179"/>
      <c r="F74" s="179"/>
      <c r="G74" s="211"/>
      <c r="H74" s="181"/>
      <c r="I74" s="204"/>
      <c r="J74" s="205"/>
      <c r="K74" s="205"/>
      <c r="L74" s="205"/>
      <c r="M74" s="205"/>
      <c r="N74" s="205"/>
      <c r="O74" s="205"/>
      <c r="P74" s="205"/>
      <c r="Q74" s="205"/>
      <c r="R74" s="206"/>
      <c r="S74" s="207"/>
      <c r="T74" s="181"/>
      <c r="U74" s="195"/>
      <c r="V74" s="179"/>
      <c r="W74" s="187"/>
      <c r="X74" s="181"/>
      <c r="Y74" s="197"/>
      <c r="Z74" s="181"/>
      <c r="AA74" s="208"/>
      <c r="AB74" s="190"/>
      <c r="AC74" s="191"/>
      <c r="AD74" s="191"/>
      <c r="AE74" s="191"/>
      <c r="AF74" s="191"/>
      <c r="AG74" s="191"/>
      <c r="AH74" s="188"/>
      <c r="AI74" s="192"/>
      <c r="AJ74" s="193"/>
      <c r="AK74" s="190"/>
      <c r="AL74" s="191"/>
      <c r="AM74" s="191"/>
      <c r="AN74" s="191"/>
      <c r="AO74" s="191"/>
      <c r="AP74" s="191"/>
      <c r="AQ74" s="191"/>
      <c r="AR74" s="194"/>
      <c r="AS74" s="188"/>
      <c r="AT74" s="192"/>
      <c r="AU74" s="191"/>
      <c r="AV74" s="191"/>
      <c r="AW74" s="191"/>
      <c r="AX74" s="188"/>
      <c r="AY74" s="179"/>
      <c r="AZ74" s="179"/>
      <c r="BA74" s="179"/>
      <c r="BB74" s="179"/>
      <c r="BC74" s="188"/>
      <c r="BD74" s="195"/>
      <c r="BE74" s="179"/>
      <c r="BF74" s="179"/>
      <c r="BG74" s="179"/>
      <c r="BH74" s="188"/>
      <c r="BI74" s="186"/>
      <c r="BJ74" s="179"/>
      <c r="BK74" s="179"/>
      <c r="BL74" s="179"/>
      <c r="BM74" s="179"/>
      <c r="BN74" s="196"/>
      <c r="BO74" s="188"/>
      <c r="BP74" s="195"/>
      <c r="BQ74" s="179"/>
      <c r="BR74" s="179"/>
      <c r="BS74" s="179"/>
      <c r="BT74" s="179"/>
      <c r="BU74" s="197"/>
      <c r="BV74" s="188"/>
      <c r="BW74" s="189"/>
      <c r="BX74" s="198"/>
      <c r="BY74" s="199"/>
      <c r="BZ74" s="199"/>
      <c r="CA74" s="200"/>
      <c r="CB74" s="188"/>
      <c r="CC74" s="188"/>
      <c r="CD74" s="201"/>
      <c r="CE74" s="188"/>
      <c r="CF74" s="188"/>
      <c r="CG74" s="189"/>
      <c r="CH74" s="178"/>
      <c r="CI74" s="199"/>
      <c r="CJ74" s="199"/>
      <c r="CK74" s="199"/>
      <c r="CL74" s="199"/>
      <c r="CM74" s="199"/>
      <c r="CN74" s="199"/>
      <c r="CO74" s="199"/>
      <c r="CP74" s="199"/>
      <c r="CQ74" s="199"/>
      <c r="CR74" s="188"/>
      <c r="CS74" s="188"/>
      <c r="CT74" s="198"/>
      <c r="CU74" s="199"/>
      <c r="CV74" s="199"/>
      <c r="CW74" s="202"/>
      <c r="CX74" s="188"/>
      <c r="CY74" s="188"/>
      <c r="CZ74" s="201"/>
      <c r="DA74" s="188"/>
      <c r="DB74" s="188"/>
      <c r="DC74" s="208"/>
      <c r="DD74" s="203"/>
    </row>
    <row r="75" spans="1:108" s="148" customFormat="1" ht="17.25" customHeight="1">
      <c r="A75" s="175"/>
      <c r="B75" s="176"/>
      <c r="C75" s="210"/>
      <c r="D75" s="198"/>
      <c r="E75" s="179"/>
      <c r="F75" s="179"/>
      <c r="G75" s="211"/>
      <c r="H75" s="181"/>
      <c r="I75" s="204"/>
      <c r="J75" s="205"/>
      <c r="K75" s="205"/>
      <c r="L75" s="205"/>
      <c r="M75" s="205"/>
      <c r="N75" s="205"/>
      <c r="O75" s="205"/>
      <c r="P75" s="205"/>
      <c r="Q75" s="205"/>
      <c r="R75" s="206"/>
      <c r="S75" s="207"/>
      <c r="T75" s="181"/>
      <c r="U75" s="195"/>
      <c r="V75" s="179"/>
      <c r="W75" s="187"/>
      <c r="X75" s="181"/>
      <c r="Y75" s="197"/>
      <c r="Z75" s="181"/>
      <c r="AA75" s="208"/>
      <c r="AB75" s="190"/>
      <c r="AC75" s="191"/>
      <c r="AD75" s="191"/>
      <c r="AE75" s="191"/>
      <c r="AF75" s="191"/>
      <c r="AG75" s="191"/>
      <c r="AH75" s="188"/>
      <c r="AI75" s="192"/>
      <c r="AJ75" s="193"/>
      <c r="AK75" s="190"/>
      <c r="AL75" s="191"/>
      <c r="AM75" s="191"/>
      <c r="AN75" s="191"/>
      <c r="AO75" s="191"/>
      <c r="AP75" s="191"/>
      <c r="AQ75" s="191"/>
      <c r="AR75" s="194"/>
      <c r="AS75" s="188"/>
      <c r="AT75" s="192"/>
      <c r="AU75" s="191"/>
      <c r="AV75" s="191"/>
      <c r="AW75" s="191"/>
      <c r="AX75" s="188"/>
      <c r="AY75" s="179"/>
      <c r="AZ75" s="179"/>
      <c r="BA75" s="179"/>
      <c r="BB75" s="179"/>
      <c r="BC75" s="188"/>
      <c r="BD75" s="195"/>
      <c r="BE75" s="179"/>
      <c r="BF75" s="179"/>
      <c r="BG75" s="179"/>
      <c r="BH75" s="188"/>
      <c r="BI75" s="186"/>
      <c r="BJ75" s="179"/>
      <c r="BK75" s="179"/>
      <c r="BL75" s="179"/>
      <c r="BM75" s="179"/>
      <c r="BN75" s="196"/>
      <c r="BO75" s="188"/>
      <c r="BP75" s="195"/>
      <c r="BQ75" s="179"/>
      <c r="BR75" s="179"/>
      <c r="BS75" s="179"/>
      <c r="BT75" s="179"/>
      <c r="BU75" s="197"/>
      <c r="BV75" s="188"/>
      <c r="BW75" s="189"/>
      <c r="BX75" s="198"/>
      <c r="BY75" s="199"/>
      <c r="BZ75" s="199"/>
      <c r="CA75" s="200"/>
      <c r="CB75" s="188"/>
      <c r="CC75" s="188"/>
      <c r="CD75" s="201"/>
      <c r="CE75" s="188"/>
      <c r="CF75" s="188"/>
      <c r="CG75" s="189"/>
      <c r="CH75" s="178"/>
      <c r="CI75" s="199"/>
      <c r="CJ75" s="199"/>
      <c r="CK75" s="199"/>
      <c r="CL75" s="199"/>
      <c r="CM75" s="199"/>
      <c r="CN75" s="199"/>
      <c r="CO75" s="199"/>
      <c r="CP75" s="199"/>
      <c r="CQ75" s="199"/>
      <c r="CR75" s="188"/>
      <c r="CS75" s="188"/>
      <c r="CT75" s="198"/>
      <c r="CU75" s="199"/>
      <c r="CV75" s="199"/>
      <c r="CW75" s="202"/>
      <c r="CX75" s="188"/>
      <c r="CY75" s="188"/>
      <c r="CZ75" s="201"/>
      <c r="DA75" s="188"/>
      <c r="DB75" s="188"/>
      <c r="DC75" s="208"/>
      <c r="DD75" s="203"/>
    </row>
    <row r="76" spans="1:108" s="148" customFormat="1" ht="17.25" customHeight="1">
      <c r="A76" s="209"/>
      <c r="B76" s="176"/>
      <c r="C76" s="210"/>
      <c r="D76" s="198"/>
      <c r="E76" s="179"/>
      <c r="F76" s="179"/>
      <c r="G76" s="211"/>
      <c r="H76" s="181"/>
      <c r="I76" s="204"/>
      <c r="J76" s="205"/>
      <c r="K76" s="205"/>
      <c r="L76" s="205"/>
      <c r="M76" s="205"/>
      <c r="N76" s="205"/>
      <c r="O76" s="205"/>
      <c r="P76" s="205"/>
      <c r="Q76" s="205"/>
      <c r="R76" s="206"/>
      <c r="S76" s="207"/>
      <c r="T76" s="181"/>
      <c r="U76" s="195"/>
      <c r="V76" s="179"/>
      <c r="W76" s="187"/>
      <c r="X76" s="181"/>
      <c r="Y76" s="197"/>
      <c r="Z76" s="181"/>
      <c r="AA76" s="208"/>
      <c r="AB76" s="190"/>
      <c r="AC76" s="191"/>
      <c r="AD76" s="191"/>
      <c r="AE76" s="191"/>
      <c r="AF76" s="191"/>
      <c r="AG76" s="191"/>
      <c r="AH76" s="188"/>
      <c r="AI76" s="192"/>
      <c r="AJ76" s="193"/>
      <c r="AK76" s="190"/>
      <c r="AL76" s="191"/>
      <c r="AM76" s="191"/>
      <c r="AN76" s="191"/>
      <c r="AO76" s="191"/>
      <c r="AP76" s="191"/>
      <c r="AQ76" s="191"/>
      <c r="AR76" s="194"/>
      <c r="AS76" s="188"/>
      <c r="AT76" s="192"/>
      <c r="AU76" s="191"/>
      <c r="AV76" s="191"/>
      <c r="AW76" s="191"/>
      <c r="AX76" s="188"/>
      <c r="AY76" s="179"/>
      <c r="AZ76" s="179"/>
      <c r="BA76" s="179"/>
      <c r="BB76" s="179"/>
      <c r="BC76" s="188"/>
      <c r="BD76" s="195"/>
      <c r="BE76" s="179"/>
      <c r="BF76" s="179"/>
      <c r="BG76" s="179"/>
      <c r="BH76" s="188"/>
      <c r="BI76" s="186"/>
      <c r="BJ76" s="179"/>
      <c r="BK76" s="179"/>
      <c r="BL76" s="179"/>
      <c r="BM76" s="179"/>
      <c r="BN76" s="196"/>
      <c r="BO76" s="188"/>
      <c r="BP76" s="195"/>
      <c r="BQ76" s="179"/>
      <c r="BR76" s="179"/>
      <c r="BS76" s="179"/>
      <c r="BT76" s="179"/>
      <c r="BU76" s="197"/>
      <c r="BV76" s="188"/>
      <c r="BW76" s="189"/>
      <c r="BX76" s="198"/>
      <c r="BY76" s="199"/>
      <c r="BZ76" s="199"/>
      <c r="CA76" s="200"/>
      <c r="CB76" s="188"/>
      <c r="CC76" s="188"/>
      <c r="CD76" s="201"/>
      <c r="CE76" s="188"/>
      <c r="CF76" s="188"/>
      <c r="CG76" s="189"/>
      <c r="CH76" s="178"/>
      <c r="CI76" s="199"/>
      <c r="CJ76" s="199"/>
      <c r="CK76" s="199"/>
      <c r="CL76" s="199"/>
      <c r="CM76" s="199"/>
      <c r="CN76" s="199"/>
      <c r="CO76" s="199"/>
      <c r="CP76" s="199"/>
      <c r="CQ76" s="199"/>
      <c r="CR76" s="188"/>
      <c r="CS76" s="188"/>
      <c r="CT76" s="198"/>
      <c r="CU76" s="199"/>
      <c r="CV76" s="199"/>
      <c r="CW76" s="202"/>
      <c r="CX76" s="188"/>
      <c r="CY76" s="188"/>
      <c r="CZ76" s="201"/>
      <c r="DA76" s="188"/>
      <c r="DB76" s="188"/>
      <c r="DC76" s="208"/>
      <c r="DD76" s="203"/>
    </row>
    <row r="77" spans="1:108" s="148" customFormat="1" ht="17.25" customHeight="1">
      <c r="A77" s="175"/>
      <c r="B77" s="176"/>
      <c r="C77" s="210"/>
      <c r="D77" s="198"/>
      <c r="E77" s="179"/>
      <c r="F77" s="179"/>
      <c r="G77" s="211"/>
      <c r="H77" s="181"/>
      <c r="I77" s="204"/>
      <c r="J77" s="205"/>
      <c r="K77" s="205"/>
      <c r="L77" s="205"/>
      <c r="M77" s="205"/>
      <c r="N77" s="205"/>
      <c r="O77" s="205"/>
      <c r="P77" s="205"/>
      <c r="Q77" s="205"/>
      <c r="R77" s="206"/>
      <c r="S77" s="207"/>
      <c r="T77" s="181"/>
      <c r="U77" s="195"/>
      <c r="V77" s="179"/>
      <c r="W77" s="187"/>
      <c r="X77" s="181"/>
      <c r="Y77" s="197"/>
      <c r="Z77" s="181"/>
      <c r="AA77" s="208"/>
      <c r="AB77" s="190"/>
      <c r="AC77" s="191"/>
      <c r="AD77" s="191"/>
      <c r="AE77" s="191"/>
      <c r="AF77" s="191"/>
      <c r="AG77" s="191"/>
      <c r="AH77" s="188"/>
      <c r="AI77" s="192"/>
      <c r="AJ77" s="193"/>
      <c r="AK77" s="190"/>
      <c r="AL77" s="191"/>
      <c r="AM77" s="191"/>
      <c r="AN77" s="191"/>
      <c r="AO77" s="191"/>
      <c r="AP77" s="191"/>
      <c r="AQ77" s="191"/>
      <c r="AR77" s="194"/>
      <c r="AS77" s="188"/>
      <c r="AT77" s="192"/>
      <c r="AU77" s="191"/>
      <c r="AV77" s="191"/>
      <c r="AW77" s="191"/>
      <c r="AX77" s="188"/>
      <c r="AY77" s="179"/>
      <c r="AZ77" s="179"/>
      <c r="BA77" s="179"/>
      <c r="BB77" s="179"/>
      <c r="BC77" s="188"/>
      <c r="BD77" s="195"/>
      <c r="BE77" s="179"/>
      <c r="BF77" s="179"/>
      <c r="BG77" s="179"/>
      <c r="BH77" s="188"/>
      <c r="BI77" s="186"/>
      <c r="BJ77" s="179"/>
      <c r="BK77" s="179"/>
      <c r="BL77" s="179"/>
      <c r="BM77" s="179"/>
      <c r="BN77" s="196"/>
      <c r="BO77" s="188"/>
      <c r="BP77" s="195"/>
      <c r="BQ77" s="179"/>
      <c r="BR77" s="179"/>
      <c r="BS77" s="179"/>
      <c r="BT77" s="179"/>
      <c r="BU77" s="197"/>
      <c r="BV77" s="188"/>
      <c r="BW77" s="189"/>
      <c r="BX77" s="198"/>
      <c r="BY77" s="199"/>
      <c r="BZ77" s="199"/>
      <c r="CA77" s="200"/>
      <c r="CB77" s="188"/>
      <c r="CC77" s="188"/>
      <c r="CD77" s="201"/>
      <c r="CE77" s="188"/>
      <c r="CF77" s="188"/>
      <c r="CG77" s="189"/>
      <c r="CH77" s="178"/>
      <c r="CI77" s="199"/>
      <c r="CJ77" s="199"/>
      <c r="CK77" s="199"/>
      <c r="CL77" s="199"/>
      <c r="CM77" s="199"/>
      <c r="CN77" s="199"/>
      <c r="CO77" s="199"/>
      <c r="CP77" s="199"/>
      <c r="CQ77" s="199"/>
      <c r="CR77" s="188"/>
      <c r="CS77" s="188"/>
      <c r="CT77" s="198"/>
      <c r="CU77" s="199"/>
      <c r="CV77" s="199"/>
      <c r="CW77" s="202"/>
      <c r="CX77" s="188"/>
      <c r="CY77" s="188"/>
      <c r="CZ77" s="201"/>
      <c r="DA77" s="188"/>
      <c r="DB77" s="188"/>
      <c r="DC77" s="208"/>
      <c r="DD77" s="203"/>
    </row>
    <row r="78" spans="1:108" s="148" customFormat="1" ht="17.25" customHeight="1">
      <c r="A78" s="175"/>
      <c r="B78" s="176"/>
      <c r="C78" s="210"/>
      <c r="D78" s="198"/>
      <c r="E78" s="179"/>
      <c r="F78" s="179"/>
      <c r="G78" s="211"/>
      <c r="H78" s="181"/>
      <c r="I78" s="204"/>
      <c r="J78" s="205"/>
      <c r="K78" s="205"/>
      <c r="L78" s="205"/>
      <c r="M78" s="205"/>
      <c r="N78" s="205"/>
      <c r="O78" s="205"/>
      <c r="P78" s="205"/>
      <c r="Q78" s="205"/>
      <c r="R78" s="206"/>
      <c r="S78" s="207"/>
      <c r="T78" s="181"/>
      <c r="U78" s="195"/>
      <c r="V78" s="179"/>
      <c r="W78" s="187"/>
      <c r="X78" s="181"/>
      <c r="Y78" s="197"/>
      <c r="Z78" s="181"/>
      <c r="AA78" s="208"/>
      <c r="AB78" s="190"/>
      <c r="AC78" s="191"/>
      <c r="AD78" s="191"/>
      <c r="AE78" s="191"/>
      <c r="AF78" s="191"/>
      <c r="AG78" s="191"/>
      <c r="AH78" s="188"/>
      <c r="AI78" s="192"/>
      <c r="AJ78" s="193"/>
      <c r="AK78" s="190"/>
      <c r="AL78" s="191"/>
      <c r="AM78" s="191"/>
      <c r="AN78" s="191"/>
      <c r="AO78" s="191"/>
      <c r="AP78" s="191"/>
      <c r="AQ78" s="191"/>
      <c r="AR78" s="194"/>
      <c r="AS78" s="188"/>
      <c r="AT78" s="192"/>
      <c r="AU78" s="191"/>
      <c r="AV78" s="191"/>
      <c r="AW78" s="191"/>
      <c r="AX78" s="188"/>
      <c r="AY78" s="179"/>
      <c r="AZ78" s="179"/>
      <c r="BA78" s="179"/>
      <c r="BB78" s="179"/>
      <c r="BC78" s="188"/>
      <c r="BD78" s="195"/>
      <c r="BE78" s="179"/>
      <c r="BF78" s="179"/>
      <c r="BG78" s="179"/>
      <c r="BH78" s="188"/>
      <c r="BI78" s="186"/>
      <c r="BJ78" s="179"/>
      <c r="BK78" s="179"/>
      <c r="BL78" s="179"/>
      <c r="BM78" s="179"/>
      <c r="BN78" s="196"/>
      <c r="BO78" s="188"/>
      <c r="BP78" s="195"/>
      <c r="BQ78" s="179"/>
      <c r="BR78" s="179"/>
      <c r="BS78" s="179"/>
      <c r="BT78" s="179"/>
      <c r="BU78" s="197"/>
      <c r="BV78" s="188"/>
      <c r="BW78" s="189"/>
      <c r="BX78" s="198"/>
      <c r="BY78" s="199"/>
      <c r="BZ78" s="199"/>
      <c r="CA78" s="200"/>
      <c r="CB78" s="188"/>
      <c r="CC78" s="188"/>
      <c r="CD78" s="201"/>
      <c r="CE78" s="188"/>
      <c r="CF78" s="188"/>
      <c r="CG78" s="189"/>
      <c r="CH78" s="178"/>
      <c r="CI78" s="199"/>
      <c r="CJ78" s="199"/>
      <c r="CK78" s="199"/>
      <c r="CL78" s="199"/>
      <c r="CM78" s="199"/>
      <c r="CN78" s="199"/>
      <c r="CO78" s="199"/>
      <c r="CP78" s="199"/>
      <c r="CQ78" s="199"/>
      <c r="CR78" s="188"/>
      <c r="CS78" s="188"/>
      <c r="CT78" s="198"/>
      <c r="CU78" s="199"/>
      <c r="CV78" s="199"/>
      <c r="CW78" s="202"/>
      <c r="CX78" s="188"/>
      <c r="CY78" s="188"/>
      <c r="CZ78" s="201"/>
      <c r="DA78" s="188"/>
      <c r="DB78" s="188"/>
      <c r="DC78" s="208"/>
      <c r="DD78" s="203"/>
    </row>
    <row r="79" spans="1:108" s="148" customFormat="1" ht="17.25" customHeight="1">
      <c r="A79" s="209"/>
      <c r="B79" s="176"/>
      <c r="C79" s="210"/>
      <c r="D79" s="198"/>
      <c r="E79" s="179"/>
      <c r="F79" s="179"/>
      <c r="G79" s="211"/>
      <c r="H79" s="181"/>
      <c r="I79" s="204"/>
      <c r="J79" s="205"/>
      <c r="K79" s="205"/>
      <c r="L79" s="205"/>
      <c r="M79" s="205"/>
      <c r="N79" s="205"/>
      <c r="O79" s="205"/>
      <c r="P79" s="205"/>
      <c r="Q79" s="205"/>
      <c r="R79" s="206"/>
      <c r="S79" s="207"/>
      <c r="T79" s="181"/>
      <c r="U79" s="195"/>
      <c r="V79" s="179"/>
      <c r="W79" s="187"/>
      <c r="X79" s="181"/>
      <c r="Y79" s="197"/>
      <c r="Z79" s="181"/>
      <c r="AA79" s="208"/>
      <c r="AB79" s="190"/>
      <c r="AC79" s="191"/>
      <c r="AD79" s="191"/>
      <c r="AE79" s="191"/>
      <c r="AF79" s="191"/>
      <c r="AG79" s="191"/>
      <c r="AH79" s="188"/>
      <c r="AI79" s="192"/>
      <c r="AJ79" s="193"/>
      <c r="AK79" s="190"/>
      <c r="AL79" s="191"/>
      <c r="AM79" s="191"/>
      <c r="AN79" s="191"/>
      <c r="AO79" s="191"/>
      <c r="AP79" s="191"/>
      <c r="AQ79" s="191"/>
      <c r="AR79" s="194"/>
      <c r="AS79" s="188"/>
      <c r="AT79" s="192"/>
      <c r="AU79" s="191"/>
      <c r="AV79" s="191"/>
      <c r="AW79" s="191"/>
      <c r="AX79" s="188"/>
      <c r="AY79" s="179"/>
      <c r="AZ79" s="179"/>
      <c r="BA79" s="179"/>
      <c r="BB79" s="179"/>
      <c r="BC79" s="188"/>
      <c r="BD79" s="195"/>
      <c r="BE79" s="179"/>
      <c r="BF79" s="179"/>
      <c r="BG79" s="179"/>
      <c r="BH79" s="188"/>
      <c r="BI79" s="186"/>
      <c r="BJ79" s="179"/>
      <c r="BK79" s="179"/>
      <c r="BL79" s="179"/>
      <c r="BM79" s="179"/>
      <c r="BN79" s="196"/>
      <c r="BO79" s="188"/>
      <c r="BP79" s="195"/>
      <c r="BQ79" s="179"/>
      <c r="BR79" s="179"/>
      <c r="BS79" s="179"/>
      <c r="BT79" s="179"/>
      <c r="BU79" s="197"/>
      <c r="BV79" s="188"/>
      <c r="BW79" s="189"/>
      <c r="BX79" s="198"/>
      <c r="BY79" s="199"/>
      <c r="BZ79" s="199"/>
      <c r="CA79" s="200"/>
      <c r="CB79" s="188"/>
      <c r="CC79" s="188"/>
      <c r="CD79" s="201"/>
      <c r="CE79" s="188"/>
      <c r="CF79" s="188"/>
      <c r="CG79" s="189"/>
      <c r="CH79" s="178"/>
      <c r="CI79" s="199"/>
      <c r="CJ79" s="199"/>
      <c r="CK79" s="199"/>
      <c r="CL79" s="199"/>
      <c r="CM79" s="199"/>
      <c r="CN79" s="199"/>
      <c r="CO79" s="199"/>
      <c r="CP79" s="199"/>
      <c r="CQ79" s="199"/>
      <c r="CR79" s="188"/>
      <c r="CS79" s="188"/>
      <c r="CT79" s="198"/>
      <c r="CU79" s="199"/>
      <c r="CV79" s="199"/>
      <c r="CW79" s="202"/>
      <c r="CX79" s="188"/>
      <c r="CY79" s="188"/>
      <c r="CZ79" s="201"/>
      <c r="DA79" s="188"/>
      <c r="DB79" s="188"/>
      <c r="DC79" s="208"/>
      <c r="DD79" s="203"/>
    </row>
    <row r="80" spans="1:108" s="148" customFormat="1" ht="17.25" customHeight="1">
      <c r="A80" s="175"/>
      <c r="B80" s="176"/>
      <c r="C80" s="210"/>
      <c r="D80" s="198"/>
      <c r="E80" s="179"/>
      <c r="F80" s="179"/>
      <c r="G80" s="211"/>
      <c r="H80" s="181"/>
      <c r="I80" s="204"/>
      <c r="J80" s="205"/>
      <c r="K80" s="205"/>
      <c r="L80" s="205"/>
      <c r="M80" s="205"/>
      <c r="N80" s="205"/>
      <c r="O80" s="205"/>
      <c r="P80" s="205"/>
      <c r="Q80" s="205"/>
      <c r="R80" s="206"/>
      <c r="S80" s="207"/>
      <c r="T80" s="181"/>
      <c r="U80" s="195"/>
      <c r="V80" s="179"/>
      <c r="W80" s="187"/>
      <c r="X80" s="181"/>
      <c r="Y80" s="197"/>
      <c r="Z80" s="181"/>
      <c r="AA80" s="208"/>
      <c r="AB80" s="190"/>
      <c r="AC80" s="191"/>
      <c r="AD80" s="191"/>
      <c r="AE80" s="191"/>
      <c r="AF80" s="191"/>
      <c r="AG80" s="191"/>
      <c r="AH80" s="188"/>
      <c r="AI80" s="192"/>
      <c r="AJ80" s="193"/>
      <c r="AK80" s="190"/>
      <c r="AL80" s="191"/>
      <c r="AM80" s="191"/>
      <c r="AN80" s="191"/>
      <c r="AO80" s="191"/>
      <c r="AP80" s="191"/>
      <c r="AQ80" s="191"/>
      <c r="AR80" s="194"/>
      <c r="AS80" s="188"/>
      <c r="AT80" s="192"/>
      <c r="AU80" s="191"/>
      <c r="AV80" s="191"/>
      <c r="AW80" s="191"/>
      <c r="AX80" s="188"/>
      <c r="AY80" s="179"/>
      <c r="AZ80" s="179"/>
      <c r="BA80" s="179"/>
      <c r="BB80" s="179"/>
      <c r="BC80" s="188"/>
      <c r="BD80" s="195"/>
      <c r="BE80" s="179"/>
      <c r="BF80" s="179"/>
      <c r="BG80" s="179"/>
      <c r="BH80" s="188"/>
      <c r="BI80" s="186"/>
      <c r="BJ80" s="179"/>
      <c r="BK80" s="179"/>
      <c r="BL80" s="179"/>
      <c r="BM80" s="179"/>
      <c r="BN80" s="196"/>
      <c r="BO80" s="188"/>
      <c r="BP80" s="195"/>
      <c r="BQ80" s="179"/>
      <c r="BR80" s="179"/>
      <c r="BS80" s="179"/>
      <c r="BT80" s="179"/>
      <c r="BU80" s="197"/>
      <c r="BV80" s="188"/>
      <c r="BW80" s="189"/>
      <c r="BX80" s="198"/>
      <c r="BY80" s="199"/>
      <c r="BZ80" s="199"/>
      <c r="CA80" s="200"/>
      <c r="CB80" s="188"/>
      <c r="CC80" s="188"/>
      <c r="CD80" s="201"/>
      <c r="CE80" s="188"/>
      <c r="CF80" s="188"/>
      <c r="CG80" s="189"/>
      <c r="CH80" s="178"/>
      <c r="CI80" s="199"/>
      <c r="CJ80" s="199"/>
      <c r="CK80" s="199"/>
      <c r="CL80" s="199"/>
      <c r="CM80" s="199"/>
      <c r="CN80" s="199"/>
      <c r="CO80" s="199"/>
      <c r="CP80" s="199"/>
      <c r="CQ80" s="199"/>
      <c r="CR80" s="188"/>
      <c r="CS80" s="188"/>
      <c r="CT80" s="198"/>
      <c r="CU80" s="199"/>
      <c r="CV80" s="199"/>
      <c r="CW80" s="202"/>
      <c r="CX80" s="188"/>
      <c r="CY80" s="188"/>
      <c r="CZ80" s="201"/>
      <c r="DA80" s="188"/>
      <c r="DB80" s="188"/>
      <c r="DC80" s="208"/>
      <c r="DD80" s="203"/>
    </row>
    <row r="81" spans="1:108" s="148" customFormat="1" ht="17.25" customHeight="1">
      <c r="A81" s="175"/>
      <c r="B81" s="176"/>
      <c r="C81" s="210"/>
      <c r="D81" s="198"/>
      <c r="E81" s="179"/>
      <c r="F81" s="179"/>
      <c r="G81" s="211"/>
      <c r="H81" s="181"/>
      <c r="I81" s="204"/>
      <c r="J81" s="205"/>
      <c r="K81" s="205"/>
      <c r="L81" s="205"/>
      <c r="M81" s="205"/>
      <c r="N81" s="205"/>
      <c r="O81" s="205"/>
      <c r="P81" s="205"/>
      <c r="Q81" s="205"/>
      <c r="R81" s="206"/>
      <c r="S81" s="207"/>
      <c r="T81" s="181"/>
      <c r="U81" s="195"/>
      <c r="V81" s="179"/>
      <c r="W81" s="187"/>
      <c r="X81" s="181"/>
      <c r="Y81" s="197"/>
      <c r="Z81" s="181"/>
      <c r="AA81" s="208"/>
      <c r="AB81" s="190"/>
      <c r="AC81" s="191"/>
      <c r="AD81" s="191"/>
      <c r="AE81" s="191"/>
      <c r="AF81" s="191"/>
      <c r="AG81" s="191"/>
      <c r="AH81" s="188"/>
      <c r="AI81" s="192"/>
      <c r="AJ81" s="193"/>
      <c r="AK81" s="190"/>
      <c r="AL81" s="191"/>
      <c r="AM81" s="191"/>
      <c r="AN81" s="191"/>
      <c r="AO81" s="191"/>
      <c r="AP81" s="191"/>
      <c r="AQ81" s="191"/>
      <c r="AR81" s="194"/>
      <c r="AS81" s="188"/>
      <c r="AT81" s="192"/>
      <c r="AU81" s="191"/>
      <c r="AV81" s="191"/>
      <c r="AW81" s="191"/>
      <c r="AX81" s="188"/>
      <c r="AY81" s="179"/>
      <c r="AZ81" s="179"/>
      <c r="BA81" s="179"/>
      <c r="BB81" s="179"/>
      <c r="BC81" s="188"/>
      <c r="BD81" s="195"/>
      <c r="BE81" s="179"/>
      <c r="BF81" s="179"/>
      <c r="BG81" s="179"/>
      <c r="BH81" s="188"/>
      <c r="BI81" s="186"/>
      <c r="BJ81" s="179"/>
      <c r="BK81" s="179"/>
      <c r="BL81" s="179"/>
      <c r="BM81" s="179"/>
      <c r="BN81" s="196"/>
      <c r="BO81" s="188"/>
      <c r="BP81" s="195"/>
      <c r="BQ81" s="179"/>
      <c r="BR81" s="179"/>
      <c r="BS81" s="179"/>
      <c r="BT81" s="179"/>
      <c r="BU81" s="197"/>
      <c r="BV81" s="188"/>
      <c r="BW81" s="189"/>
      <c r="BX81" s="198"/>
      <c r="BY81" s="199"/>
      <c r="BZ81" s="199"/>
      <c r="CA81" s="200"/>
      <c r="CB81" s="188"/>
      <c r="CC81" s="188"/>
      <c r="CD81" s="201"/>
      <c r="CE81" s="188"/>
      <c r="CF81" s="188"/>
      <c r="CG81" s="189"/>
      <c r="CH81" s="178"/>
      <c r="CI81" s="199"/>
      <c r="CJ81" s="199"/>
      <c r="CK81" s="199"/>
      <c r="CL81" s="199"/>
      <c r="CM81" s="199"/>
      <c r="CN81" s="199"/>
      <c r="CO81" s="199"/>
      <c r="CP81" s="199"/>
      <c r="CQ81" s="199"/>
      <c r="CR81" s="188"/>
      <c r="CS81" s="188"/>
      <c r="CT81" s="198"/>
      <c r="CU81" s="199"/>
      <c r="CV81" s="199"/>
      <c r="CW81" s="202"/>
      <c r="CX81" s="188"/>
      <c r="CY81" s="188"/>
      <c r="CZ81" s="201"/>
      <c r="DA81" s="188"/>
      <c r="DB81" s="188"/>
      <c r="DC81" s="208"/>
      <c r="DD81" s="203"/>
    </row>
    <row r="82" spans="1:108" s="148" customFormat="1" ht="17.25" customHeight="1">
      <c r="A82" s="209"/>
      <c r="B82" s="176"/>
      <c r="C82" s="210"/>
      <c r="D82" s="198"/>
      <c r="E82" s="179"/>
      <c r="F82" s="179"/>
      <c r="G82" s="211"/>
      <c r="H82" s="181"/>
      <c r="I82" s="204"/>
      <c r="J82" s="205"/>
      <c r="K82" s="205"/>
      <c r="L82" s="205"/>
      <c r="M82" s="205"/>
      <c r="N82" s="205"/>
      <c r="O82" s="205"/>
      <c r="P82" s="205"/>
      <c r="Q82" s="205"/>
      <c r="R82" s="206"/>
      <c r="S82" s="207"/>
      <c r="T82" s="181"/>
      <c r="U82" s="195"/>
      <c r="V82" s="179"/>
      <c r="W82" s="187"/>
      <c r="X82" s="181"/>
      <c r="Y82" s="197"/>
      <c r="Z82" s="181"/>
      <c r="AA82" s="208"/>
      <c r="AB82" s="190"/>
      <c r="AC82" s="191"/>
      <c r="AD82" s="191"/>
      <c r="AE82" s="191"/>
      <c r="AF82" s="191"/>
      <c r="AG82" s="191"/>
      <c r="AH82" s="188"/>
      <c r="AI82" s="192"/>
      <c r="AJ82" s="193"/>
      <c r="AK82" s="190"/>
      <c r="AL82" s="191"/>
      <c r="AM82" s="191"/>
      <c r="AN82" s="191"/>
      <c r="AO82" s="191"/>
      <c r="AP82" s="191"/>
      <c r="AQ82" s="191"/>
      <c r="AR82" s="194"/>
      <c r="AS82" s="188"/>
      <c r="AT82" s="192"/>
      <c r="AU82" s="191"/>
      <c r="AV82" s="191"/>
      <c r="AW82" s="191"/>
      <c r="AX82" s="188"/>
      <c r="AY82" s="179"/>
      <c r="AZ82" s="179"/>
      <c r="BA82" s="179"/>
      <c r="BB82" s="179"/>
      <c r="BC82" s="188"/>
      <c r="BD82" s="195"/>
      <c r="BE82" s="179"/>
      <c r="BF82" s="179"/>
      <c r="BG82" s="179"/>
      <c r="BH82" s="188"/>
      <c r="BI82" s="186"/>
      <c r="BJ82" s="179"/>
      <c r="BK82" s="179"/>
      <c r="BL82" s="179"/>
      <c r="BM82" s="179"/>
      <c r="BN82" s="196"/>
      <c r="BO82" s="188"/>
      <c r="BP82" s="195"/>
      <c r="BQ82" s="179"/>
      <c r="BR82" s="179"/>
      <c r="BS82" s="179"/>
      <c r="BT82" s="179"/>
      <c r="BU82" s="197"/>
      <c r="BV82" s="188"/>
      <c r="BW82" s="189"/>
      <c r="BX82" s="198"/>
      <c r="BY82" s="199"/>
      <c r="BZ82" s="199"/>
      <c r="CA82" s="200"/>
      <c r="CB82" s="188"/>
      <c r="CC82" s="188"/>
      <c r="CD82" s="201"/>
      <c r="CE82" s="188"/>
      <c r="CF82" s="188"/>
      <c r="CG82" s="189"/>
      <c r="CH82" s="178"/>
      <c r="CI82" s="199"/>
      <c r="CJ82" s="199"/>
      <c r="CK82" s="199"/>
      <c r="CL82" s="199"/>
      <c r="CM82" s="199"/>
      <c r="CN82" s="199"/>
      <c r="CO82" s="199"/>
      <c r="CP82" s="199"/>
      <c r="CQ82" s="199"/>
      <c r="CR82" s="188"/>
      <c r="CS82" s="188"/>
      <c r="CT82" s="198"/>
      <c r="CU82" s="199"/>
      <c r="CV82" s="199"/>
      <c r="CW82" s="202"/>
      <c r="CX82" s="188"/>
      <c r="CY82" s="188"/>
      <c r="CZ82" s="201"/>
      <c r="DA82" s="188"/>
      <c r="DB82" s="188"/>
      <c r="DC82" s="208"/>
      <c r="DD82" s="203"/>
    </row>
    <row r="83" spans="1:108" s="148" customFormat="1" ht="17.25" customHeight="1">
      <c r="A83" s="175"/>
      <c r="B83" s="176"/>
      <c r="C83" s="210"/>
      <c r="D83" s="198"/>
      <c r="E83" s="179"/>
      <c r="F83" s="179"/>
      <c r="G83" s="211"/>
      <c r="H83" s="181"/>
      <c r="I83" s="204"/>
      <c r="J83" s="205"/>
      <c r="K83" s="205"/>
      <c r="L83" s="205"/>
      <c r="M83" s="205"/>
      <c r="N83" s="205"/>
      <c r="O83" s="205"/>
      <c r="P83" s="205"/>
      <c r="Q83" s="205"/>
      <c r="R83" s="206"/>
      <c r="S83" s="207"/>
      <c r="T83" s="181"/>
      <c r="U83" s="195"/>
      <c r="V83" s="179"/>
      <c r="W83" s="187"/>
      <c r="X83" s="181"/>
      <c r="Y83" s="197"/>
      <c r="Z83" s="181"/>
      <c r="AA83" s="208"/>
      <c r="AB83" s="190"/>
      <c r="AC83" s="191"/>
      <c r="AD83" s="191"/>
      <c r="AE83" s="191"/>
      <c r="AF83" s="191"/>
      <c r="AG83" s="191"/>
      <c r="AH83" s="188"/>
      <c r="AI83" s="192"/>
      <c r="AJ83" s="193"/>
      <c r="AK83" s="190"/>
      <c r="AL83" s="191"/>
      <c r="AM83" s="191"/>
      <c r="AN83" s="191"/>
      <c r="AO83" s="191"/>
      <c r="AP83" s="191"/>
      <c r="AQ83" s="191"/>
      <c r="AR83" s="194"/>
      <c r="AS83" s="188"/>
      <c r="AT83" s="192"/>
      <c r="AU83" s="191"/>
      <c r="AV83" s="191"/>
      <c r="AW83" s="191"/>
      <c r="AX83" s="188"/>
      <c r="AY83" s="179"/>
      <c r="AZ83" s="179"/>
      <c r="BA83" s="179"/>
      <c r="BB83" s="179"/>
      <c r="BC83" s="188"/>
      <c r="BD83" s="195"/>
      <c r="BE83" s="179"/>
      <c r="BF83" s="179"/>
      <c r="BG83" s="179"/>
      <c r="BH83" s="188"/>
      <c r="BI83" s="186"/>
      <c r="BJ83" s="179"/>
      <c r="BK83" s="179"/>
      <c r="BL83" s="179"/>
      <c r="BM83" s="179"/>
      <c r="BN83" s="196"/>
      <c r="BO83" s="188"/>
      <c r="BP83" s="195"/>
      <c r="BQ83" s="179"/>
      <c r="BR83" s="179"/>
      <c r="BS83" s="179"/>
      <c r="BT83" s="179"/>
      <c r="BU83" s="197"/>
      <c r="BV83" s="188"/>
      <c r="BW83" s="189"/>
      <c r="BX83" s="198"/>
      <c r="BY83" s="199"/>
      <c r="BZ83" s="199"/>
      <c r="CA83" s="200"/>
      <c r="CB83" s="188"/>
      <c r="CC83" s="188"/>
      <c r="CD83" s="201"/>
      <c r="CE83" s="188"/>
      <c r="CF83" s="188"/>
      <c r="CG83" s="189"/>
      <c r="CH83" s="178"/>
      <c r="CI83" s="199"/>
      <c r="CJ83" s="199"/>
      <c r="CK83" s="199"/>
      <c r="CL83" s="199"/>
      <c r="CM83" s="199"/>
      <c r="CN83" s="199"/>
      <c r="CO83" s="199"/>
      <c r="CP83" s="199"/>
      <c r="CQ83" s="199"/>
      <c r="CR83" s="188"/>
      <c r="CS83" s="188"/>
      <c r="CT83" s="198"/>
      <c r="CU83" s="199"/>
      <c r="CV83" s="199"/>
      <c r="CW83" s="202"/>
      <c r="CX83" s="188"/>
      <c r="CY83" s="188"/>
      <c r="CZ83" s="201"/>
      <c r="DA83" s="188"/>
      <c r="DB83" s="188"/>
      <c r="DC83" s="208"/>
      <c r="DD83" s="203"/>
    </row>
    <row r="84" spans="1:108" s="148" customFormat="1" ht="17.25" customHeight="1">
      <c r="A84" s="175"/>
      <c r="B84" s="176"/>
      <c r="C84" s="210"/>
      <c r="D84" s="198"/>
      <c r="E84" s="179"/>
      <c r="F84" s="179"/>
      <c r="G84" s="211"/>
      <c r="H84" s="181"/>
      <c r="I84" s="204"/>
      <c r="J84" s="205"/>
      <c r="K84" s="205"/>
      <c r="L84" s="205"/>
      <c r="M84" s="205"/>
      <c r="N84" s="205"/>
      <c r="O84" s="205"/>
      <c r="P84" s="205"/>
      <c r="Q84" s="205"/>
      <c r="R84" s="206"/>
      <c r="S84" s="207"/>
      <c r="T84" s="181"/>
      <c r="U84" s="195"/>
      <c r="V84" s="179"/>
      <c r="W84" s="187"/>
      <c r="X84" s="181"/>
      <c r="Y84" s="197"/>
      <c r="Z84" s="181"/>
      <c r="AA84" s="208"/>
      <c r="AB84" s="190"/>
      <c r="AC84" s="191"/>
      <c r="AD84" s="191"/>
      <c r="AE84" s="191"/>
      <c r="AF84" s="191"/>
      <c r="AG84" s="191"/>
      <c r="AH84" s="188"/>
      <c r="AI84" s="192"/>
      <c r="AJ84" s="193"/>
      <c r="AK84" s="190"/>
      <c r="AL84" s="191"/>
      <c r="AM84" s="191"/>
      <c r="AN84" s="191"/>
      <c r="AO84" s="191"/>
      <c r="AP84" s="191"/>
      <c r="AQ84" s="191"/>
      <c r="AR84" s="194"/>
      <c r="AS84" s="188"/>
      <c r="AT84" s="192"/>
      <c r="AU84" s="191"/>
      <c r="AV84" s="191"/>
      <c r="AW84" s="191"/>
      <c r="AX84" s="188"/>
      <c r="AY84" s="179"/>
      <c r="AZ84" s="179"/>
      <c r="BA84" s="179"/>
      <c r="BB84" s="179"/>
      <c r="BC84" s="188"/>
      <c r="BD84" s="195"/>
      <c r="BE84" s="179"/>
      <c r="BF84" s="179"/>
      <c r="BG84" s="179"/>
      <c r="BH84" s="188"/>
      <c r="BI84" s="186"/>
      <c r="BJ84" s="179"/>
      <c r="BK84" s="179"/>
      <c r="BL84" s="179"/>
      <c r="BM84" s="179"/>
      <c r="BN84" s="196"/>
      <c r="BO84" s="188"/>
      <c r="BP84" s="195"/>
      <c r="BQ84" s="179"/>
      <c r="BR84" s="179"/>
      <c r="BS84" s="179"/>
      <c r="BT84" s="179"/>
      <c r="BU84" s="197"/>
      <c r="BV84" s="188"/>
      <c r="BW84" s="189"/>
      <c r="BX84" s="198"/>
      <c r="BY84" s="199"/>
      <c r="BZ84" s="199"/>
      <c r="CA84" s="200"/>
      <c r="CB84" s="188"/>
      <c r="CC84" s="188"/>
      <c r="CD84" s="201"/>
      <c r="CE84" s="188"/>
      <c r="CF84" s="188"/>
      <c r="CG84" s="189"/>
      <c r="CH84" s="178"/>
      <c r="CI84" s="199"/>
      <c r="CJ84" s="199"/>
      <c r="CK84" s="199"/>
      <c r="CL84" s="199"/>
      <c r="CM84" s="199"/>
      <c r="CN84" s="199"/>
      <c r="CO84" s="199"/>
      <c r="CP84" s="199"/>
      <c r="CQ84" s="199"/>
      <c r="CR84" s="188"/>
      <c r="CS84" s="188"/>
      <c r="CT84" s="198"/>
      <c r="CU84" s="199"/>
      <c r="CV84" s="199"/>
      <c r="CW84" s="202"/>
      <c r="CX84" s="188"/>
      <c r="CY84" s="188"/>
      <c r="CZ84" s="201"/>
      <c r="DA84" s="188"/>
      <c r="DB84" s="188"/>
      <c r="DC84" s="208"/>
      <c r="DD84" s="203"/>
    </row>
    <row r="85" spans="1:108" s="148" customFormat="1" ht="17.25" customHeight="1">
      <c r="A85" s="209"/>
      <c r="B85" s="176"/>
      <c r="C85" s="210"/>
      <c r="D85" s="198"/>
      <c r="E85" s="179"/>
      <c r="F85" s="179"/>
      <c r="G85" s="211"/>
      <c r="H85" s="181"/>
      <c r="I85" s="204"/>
      <c r="J85" s="205"/>
      <c r="K85" s="205"/>
      <c r="L85" s="205"/>
      <c r="M85" s="205"/>
      <c r="N85" s="205"/>
      <c r="O85" s="205"/>
      <c r="P85" s="205"/>
      <c r="Q85" s="205"/>
      <c r="R85" s="206"/>
      <c r="S85" s="207"/>
      <c r="T85" s="181"/>
      <c r="U85" s="195"/>
      <c r="V85" s="179"/>
      <c r="W85" s="187"/>
      <c r="X85" s="181"/>
      <c r="Y85" s="197"/>
      <c r="Z85" s="181"/>
      <c r="AA85" s="208"/>
      <c r="AB85" s="190"/>
      <c r="AC85" s="191"/>
      <c r="AD85" s="191"/>
      <c r="AE85" s="191"/>
      <c r="AF85" s="191"/>
      <c r="AG85" s="191"/>
      <c r="AH85" s="188"/>
      <c r="AI85" s="192"/>
      <c r="AJ85" s="193"/>
      <c r="AK85" s="190"/>
      <c r="AL85" s="191"/>
      <c r="AM85" s="191"/>
      <c r="AN85" s="191"/>
      <c r="AO85" s="191"/>
      <c r="AP85" s="191"/>
      <c r="AQ85" s="191"/>
      <c r="AR85" s="194"/>
      <c r="AS85" s="188"/>
      <c r="AT85" s="192"/>
      <c r="AU85" s="191"/>
      <c r="AV85" s="191"/>
      <c r="AW85" s="191"/>
      <c r="AX85" s="188"/>
      <c r="AY85" s="179"/>
      <c r="AZ85" s="179"/>
      <c r="BA85" s="179"/>
      <c r="BB85" s="179"/>
      <c r="BC85" s="188"/>
      <c r="BD85" s="195"/>
      <c r="BE85" s="179"/>
      <c r="BF85" s="179"/>
      <c r="BG85" s="179"/>
      <c r="BH85" s="188"/>
      <c r="BI85" s="186"/>
      <c r="BJ85" s="179"/>
      <c r="BK85" s="179"/>
      <c r="BL85" s="179"/>
      <c r="BM85" s="179"/>
      <c r="BN85" s="196"/>
      <c r="BO85" s="188"/>
      <c r="BP85" s="195"/>
      <c r="BQ85" s="179"/>
      <c r="BR85" s="179"/>
      <c r="BS85" s="179"/>
      <c r="BT85" s="179"/>
      <c r="BU85" s="197"/>
      <c r="BV85" s="188"/>
      <c r="BW85" s="189"/>
      <c r="BX85" s="198"/>
      <c r="BY85" s="199"/>
      <c r="BZ85" s="199"/>
      <c r="CA85" s="200"/>
      <c r="CB85" s="188"/>
      <c r="CC85" s="188"/>
      <c r="CD85" s="201"/>
      <c r="CE85" s="188"/>
      <c r="CF85" s="188"/>
      <c r="CG85" s="189"/>
      <c r="CH85" s="178"/>
      <c r="CI85" s="199"/>
      <c r="CJ85" s="199"/>
      <c r="CK85" s="199"/>
      <c r="CL85" s="199"/>
      <c r="CM85" s="199"/>
      <c r="CN85" s="199"/>
      <c r="CO85" s="199"/>
      <c r="CP85" s="199"/>
      <c r="CQ85" s="199"/>
      <c r="CR85" s="188"/>
      <c r="CS85" s="188"/>
      <c r="CT85" s="198"/>
      <c r="CU85" s="199"/>
      <c r="CV85" s="199"/>
      <c r="CW85" s="202"/>
      <c r="CX85" s="188"/>
      <c r="CY85" s="188"/>
      <c r="CZ85" s="201"/>
      <c r="DA85" s="188"/>
      <c r="DB85" s="188"/>
      <c r="DC85" s="208"/>
      <c r="DD85" s="203"/>
    </row>
    <row r="86" spans="1:108" s="148" customFormat="1" ht="17.25" customHeight="1">
      <c r="A86" s="175"/>
      <c r="B86" s="176"/>
      <c r="C86" s="210"/>
      <c r="D86" s="198"/>
      <c r="E86" s="179"/>
      <c r="F86" s="179"/>
      <c r="G86" s="211"/>
      <c r="H86" s="181"/>
      <c r="I86" s="204"/>
      <c r="J86" s="205"/>
      <c r="K86" s="205"/>
      <c r="L86" s="205"/>
      <c r="M86" s="205"/>
      <c r="N86" s="205"/>
      <c r="O86" s="205"/>
      <c r="P86" s="205"/>
      <c r="Q86" s="205"/>
      <c r="R86" s="206"/>
      <c r="S86" s="207"/>
      <c r="T86" s="181"/>
      <c r="U86" s="195"/>
      <c r="V86" s="179"/>
      <c r="W86" s="187"/>
      <c r="X86" s="181"/>
      <c r="Y86" s="197"/>
      <c r="Z86" s="181"/>
      <c r="AA86" s="208"/>
      <c r="AB86" s="190"/>
      <c r="AC86" s="191"/>
      <c r="AD86" s="191"/>
      <c r="AE86" s="191"/>
      <c r="AF86" s="191"/>
      <c r="AG86" s="191"/>
      <c r="AH86" s="188"/>
      <c r="AI86" s="192"/>
      <c r="AJ86" s="193"/>
      <c r="AK86" s="190"/>
      <c r="AL86" s="191"/>
      <c r="AM86" s="191"/>
      <c r="AN86" s="191"/>
      <c r="AO86" s="191"/>
      <c r="AP86" s="191"/>
      <c r="AQ86" s="191"/>
      <c r="AR86" s="194"/>
      <c r="AS86" s="188"/>
      <c r="AT86" s="192"/>
      <c r="AU86" s="191"/>
      <c r="AV86" s="191"/>
      <c r="AW86" s="191"/>
      <c r="AX86" s="188"/>
      <c r="AY86" s="179"/>
      <c r="AZ86" s="179"/>
      <c r="BA86" s="179"/>
      <c r="BB86" s="179"/>
      <c r="BC86" s="188"/>
      <c r="BD86" s="195"/>
      <c r="BE86" s="179"/>
      <c r="BF86" s="179"/>
      <c r="BG86" s="179"/>
      <c r="BH86" s="188"/>
      <c r="BI86" s="186"/>
      <c r="BJ86" s="179"/>
      <c r="BK86" s="179"/>
      <c r="BL86" s="179"/>
      <c r="BM86" s="179"/>
      <c r="BN86" s="196"/>
      <c r="BO86" s="188"/>
      <c r="BP86" s="195"/>
      <c r="BQ86" s="179"/>
      <c r="BR86" s="179"/>
      <c r="BS86" s="179"/>
      <c r="BT86" s="179"/>
      <c r="BU86" s="197"/>
      <c r="BV86" s="188"/>
      <c r="BW86" s="189"/>
      <c r="BX86" s="198"/>
      <c r="BY86" s="199"/>
      <c r="BZ86" s="199"/>
      <c r="CA86" s="200"/>
      <c r="CB86" s="188"/>
      <c r="CC86" s="188"/>
      <c r="CD86" s="201"/>
      <c r="CE86" s="188"/>
      <c r="CF86" s="188"/>
      <c r="CG86" s="189"/>
      <c r="CH86" s="178"/>
      <c r="CI86" s="199"/>
      <c r="CJ86" s="199"/>
      <c r="CK86" s="199"/>
      <c r="CL86" s="199"/>
      <c r="CM86" s="199"/>
      <c r="CN86" s="199"/>
      <c r="CO86" s="199"/>
      <c r="CP86" s="199"/>
      <c r="CQ86" s="199"/>
      <c r="CR86" s="188"/>
      <c r="CS86" s="188"/>
      <c r="CT86" s="198"/>
      <c r="CU86" s="199"/>
      <c r="CV86" s="199"/>
      <c r="CW86" s="202"/>
      <c r="CX86" s="188"/>
      <c r="CY86" s="188"/>
      <c r="CZ86" s="201"/>
      <c r="DA86" s="188"/>
      <c r="DB86" s="188"/>
      <c r="DC86" s="208"/>
      <c r="DD86" s="203"/>
    </row>
    <row r="87" spans="1:108" s="148" customFormat="1" ht="17.25" customHeight="1">
      <c r="A87" s="175"/>
      <c r="B87" s="176"/>
      <c r="C87" s="210"/>
      <c r="D87" s="198"/>
      <c r="E87" s="179"/>
      <c r="F87" s="179"/>
      <c r="G87" s="211"/>
      <c r="H87" s="181"/>
      <c r="I87" s="204"/>
      <c r="J87" s="205"/>
      <c r="K87" s="205"/>
      <c r="L87" s="205"/>
      <c r="M87" s="205"/>
      <c r="N87" s="205"/>
      <c r="O87" s="205"/>
      <c r="P87" s="205"/>
      <c r="Q87" s="205"/>
      <c r="R87" s="206"/>
      <c r="S87" s="207"/>
      <c r="T87" s="181"/>
      <c r="U87" s="195"/>
      <c r="V87" s="179"/>
      <c r="W87" s="187"/>
      <c r="X87" s="181"/>
      <c r="Y87" s="197"/>
      <c r="Z87" s="181"/>
      <c r="AA87" s="208"/>
      <c r="AB87" s="190"/>
      <c r="AC87" s="191"/>
      <c r="AD87" s="191"/>
      <c r="AE87" s="191"/>
      <c r="AF87" s="191"/>
      <c r="AG87" s="191"/>
      <c r="AH87" s="188"/>
      <c r="AI87" s="192"/>
      <c r="AJ87" s="193"/>
      <c r="AK87" s="190"/>
      <c r="AL87" s="191"/>
      <c r="AM87" s="191"/>
      <c r="AN87" s="191"/>
      <c r="AO87" s="191"/>
      <c r="AP87" s="191"/>
      <c r="AQ87" s="191"/>
      <c r="AR87" s="194"/>
      <c r="AS87" s="188"/>
      <c r="AT87" s="192"/>
      <c r="AU87" s="191"/>
      <c r="AV87" s="191"/>
      <c r="AW87" s="191"/>
      <c r="AX87" s="188"/>
      <c r="AY87" s="179"/>
      <c r="AZ87" s="179"/>
      <c r="BA87" s="179"/>
      <c r="BB87" s="179"/>
      <c r="BC87" s="188"/>
      <c r="BD87" s="195"/>
      <c r="BE87" s="179"/>
      <c r="BF87" s="179"/>
      <c r="BG87" s="179"/>
      <c r="BH87" s="188"/>
      <c r="BI87" s="186"/>
      <c r="BJ87" s="179"/>
      <c r="BK87" s="179"/>
      <c r="BL87" s="179"/>
      <c r="BM87" s="179"/>
      <c r="BN87" s="196"/>
      <c r="BO87" s="188"/>
      <c r="BP87" s="195"/>
      <c r="BQ87" s="179"/>
      <c r="BR87" s="179"/>
      <c r="BS87" s="179"/>
      <c r="BT87" s="179"/>
      <c r="BU87" s="197"/>
      <c r="BV87" s="188"/>
      <c r="BW87" s="189"/>
      <c r="BX87" s="198"/>
      <c r="BY87" s="199"/>
      <c r="BZ87" s="199"/>
      <c r="CA87" s="200"/>
      <c r="CB87" s="188"/>
      <c r="CC87" s="188"/>
      <c r="CD87" s="201"/>
      <c r="CE87" s="188"/>
      <c r="CF87" s="188"/>
      <c r="CG87" s="189"/>
      <c r="CH87" s="178"/>
      <c r="CI87" s="199"/>
      <c r="CJ87" s="199"/>
      <c r="CK87" s="199"/>
      <c r="CL87" s="199"/>
      <c r="CM87" s="199"/>
      <c r="CN87" s="199"/>
      <c r="CO87" s="199"/>
      <c r="CP87" s="199"/>
      <c r="CQ87" s="199"/>
      <c r="CR87" s="188"/>
      <c r="CS87" s="188"/>
      <c r="CT87" s="198"/>
      <c r="CU87" s="199"/>
      <c r="CV87" s="199"/>
      <c r="CW87" s="202"/>
      <c r="CX87" s="188"/>
      <c r="CY87" s="188"/>
      <c r="CZ87" s="201"/>
      <c r="DA87" s="188"/>
      <c r="DB87" s="188"/>
      <c r="DC87" s="208"/>
      <c r="DD87" s="203"/>
    </row>
    <row r="88" spans="1:108" s="148" customFormat="1" ht="17.25" customHeight="1">
      <c r="A88" s="209"/>
      <c r="B88" s="176"/>
      <c r="C88" s="210"/>
      <c r="D88" s="198"/>
      <c r="E88" s="179"/>
      <c r="F88" s="179"/>
      <c r="G88" s="211"/>
      <c r="H88" s="181"/>
      <c r="I88" s="204"/>
      <c r="J88" s="205"/>
      <c r="K88" s="205"/>
      <c r="L88" s="205"/>
      <c r="M88" s="205"/>
      <c r="N88" s="205"/>
      <c r="O88" s="205"/>
      <c r="P88" s="205"/>
      <c r="Q88" s="205"/>
      <c r="R88" s="206"/>
      <c r="S88" s="207"/>
      <c r="T88" s="181"/>
      <c r="U88" s="195"/>
      <c r="V88" s="179"/>
      <c r="W88" s="187"/>
      <c r="X88" s="181"/>
      <c r="Y88" s="197"/>
      <c r="Z88" s="181"/>
      <c r="AA88" s="208"/>
      <c r="AB88" s="190"/>
      <c r="AC88" s="191"/>
      <c r="AD88" s="191"/>
      <c r="AE88" s="191"/>
      <c r="AF88" s="191"/>
      <c r="AG88" s="191"/>
      <c r="AH88" s="188"/>
      <c r="AI88" s="192"/>
      <c r="AJ88" s="193"/>
      <c r="AK88" s="190"/>
      <c r="AL88" s="191"/>
      <c r="AM88" s="191"/>
      <c r="AN88" s="191"/>
      <c r="AO88" s="191"/>
      <c r="AP88" s="191"/>
      <c r="AQ88" s="191"/>
      <c r="AR88" s="194"/>
      <c r="AS88" s="188"/>
      <c r="AT88" s="192"/>
      <c r="AU88" s="191"/>
      <c r="AV88" s="191"/>
      <c r="AW88" s="191"/>
      <c r="AX88" s="188"/>
      <c r="AY88" s="179"/>
      <c r="AZ88" s="179"/>
      <c r="BA88" s="179"/>
      <c r="BB88" s="179"/>
      <c r="BC88" s="188"/>
      <c r="BD88" s="195"/>
      <c r="BE88" s="179"/>
      <c r="BF88" s="179"/>
      <c r="BG88" s="179"/>
      <c r="BH88" s="188"/>
      <c r="BI88" s="186"/>
      <c r="BJ88" s="179"/>
      <c r="BK88" s="179"/>
      <c r="BL88" s="179"/>
      <c r="BM88" s="179"/>
      <c r="BN88" s="196"/>
      <c r="BO88" s="188"/>
      <c r="BP88" s="195"/>
      <c r="BQ88" s="179"/>
      <c r="BR88" s="179"/>
      <c r="BS88" s="179"/>
      <c r="BT88" s="179"/>
      <c r="BU88" s="197"/>
      <c r="BV88" s="188"/>
      <c r="BW88" s="189"/>
      <c r="BX88" s="198"/>
      <c r="BY88" s="199"/>
      <c r="BZ88" s="199"/>
      <c r="CA88" s="200"/>
      <c r="CB88" s="188"/>
      <c r="CC88" s="188"/>
      <c r="CD88" s="201"/>
      <c r="CE88" s="188"/>
      <c r="CF88" s="188"/>
      <c r="CG88" s="189"/>
      <c r="CH88" s="178"/>
      <c r="CI88" s="199"/>
      <c r="CJ88" s="199"/>
      <c r="CK88" s="199"/>
      <c r="CL88" s="199"/>
      <c r="CM88" s="199"/>
      <c r="CN88" s="199"/>
      <c r="CO88" s="199"/>
      <c r="CP88" s="199"/>
      <c r="CQ88" s="199"/>
      <c r="CR88" s="188"/>
      <c r="CS88" s="188"/>
      <c r="CT88" s="198"/>
      <c r="CU88" s="199"/>
      <c r="CV88" s="199"/>
      <c r="CW88" s="202"/>
      <c r="CX88" s="188"/>
      <c r="CY88" s="188"/>
      <c r="CZ88" s="201"/>
      <c r="DA88" s="188"/>
      <c r="DB88" s="188"/>
      <c r="DC88" s="208"/>
      <c r="DD88" s="203"/>
    </row>
    <row r="89" spans="1:108" s="148" customFormat="1" ht="17.25" customHeight="1">
      <c r="A89" s="175"/>
      <c r="B89" s="176"/>
      <c r="C89" s="210"/>
      <c r="D89" s="198"/>
      <c r="E89" s="179"/>
      <c r="F89" s="179"/>
      <c r="G89" s="211"/>
      <c r="H89" s="181"/>
      <c r="I89" s="204"/>
      <c r="J89" s="205"/>
      <c r="K89" s="205"/>
      <c r="L89" s="205"/>
      <c r="M89" s="205"/>
      <c r="N89" s="205"/>
      <c r="O89" s="205"/>
      <c r="P89" s="205"/>
      <c r="Q89" s="205"/>
      <c r="R89" s="206"/>
      <c r="S89" s="207"/>
      <c r="T89" s="181"/>
      <c r="U89" s="195"/>
      <c r="V89" s="179"/>
      <c r="W89" s="187"/>
      <c r="X89" s="181"/>
      <c r="Y89" s="197"/>
      <c r="Z89" s="181"/>
      <c r="AA89" s="208"/>
      <c r="AB89" s="190"/>
      <c r="AC89" s="191"/>
      <c r="AD89" s="191"/>
      <c r="AE89" s="191"/>
      <c r="AF89" s="191"/>
      <c r="AG89" s="191"/>
      <c r="AH89" s="188"/>
      <c r="AI89" s="192"/>
      <c r="AJ89" s="193"/>
      <c r="AK89" s="190"/>
      <c r="AL89" s="191"/>
      <c r="AM89" s="191"/>
      <c r="AN89" s="191"/>
      <c r="AO89" s="191"/>
      <c r="AP89" s="191"/>
      <c r="AQ89" s="191"/>
      <c r="AR89" s="194"/>
      <c r="AS89" s="188"/>
      <c r="AT89" s="192"/>
      <c r="AU89" s="191"/>
      <c r="AV89" s="191"/>
      <c r="AW89" s="191"/>
      <c r="AX89" s="188"/>
      <c r="AY89" s="179"/>
      <c r="AZ89" s="179"/>
      <c r="BA89" s="179"/>
      <c r="BB89" s="179"/>
      <c r="BC89" s="188"/>
      <c r="BD89" s="195"/>
      <c r="BE89" s="179"/>
      <c r="BF89" s="179"/>
      <c r="BG89" s="179"/>
      <c r="BH89" s="188"/>
      <c r="BI89" s="186"/>
      <c r="BJ89" s="179"/>
      <c r="BK89" s="179"/>
      <c r="BL89" s="179"/>
      <c r="BM89" s="179"/>
      <c r="BN89" s="196"/>
      <c r="BO89" s="188"/>
      <c r="BP89" s="195"/>
      <c r="BQ89" s="179"/>
      <c r="BR89" s="179"/>
      <c r="BS89" s="179"/>
      <c r="BT89" s="179"/>
      <c r="BU89" s="197"/>
      <c r="BV89" s="188"/>
      <c r="BW89" s="189"/>
      <c r="BX89" s="198"/>
      <c r="BY89" s="199"/>
      <c r="BZ89" s="199"/>
      <c r="CA89" s="200"/>
      <c r="CB89" s="188"/>
      <c r="CC89" s="188"/>
      <c r="CD89" s="201"/>
      <c r="CE89" s="188"/>
      <c r="CF89" s="188"/>
      <c r="CG89" s="189"/>
      <c r="CH89" s="178"/>
      <c r="CI89" s="199"/>
      <c r="CJ89" s="199"/>
      <c r="CK89" s="199"/>
      <c r="CL89" s="199"/>
      <c r="CM89" s="199"/>
      <c r="CN89" s="199"/>
      <c r="CO89" s="199"/>
      <c r="CP89" s="199"/>
      <c r="CQ89" s="199"/>
      <c r="CR89" s="188"/>
      <c r="CS89" s="188"/>
      <c r="CT89" s="198"/>
      <c r="CU89" s="199"/>
      <c r="CV89" s="199"/>
      <c r="CW89" s="202"/>
      <c r="CX89" s="188"/>
      <c r="CY89" s="188"/>
      <c r="CZ89" s="201"/>
      <c r="DA89" s="188"/>
      <c r="DB89" s="188"/>
      <c r="DC89" s="208"/>
      <c r="DD89" s="203"/>
    </row>
    <row r="90" spans="1:108" s="148" customFormat="1" ht="17.25" customHeight="1">
      <c r="A90" s="175"/>
      <c r="B90" s="176"/>
      <c r="C90" s="210"/>
      <c r="D90" s="198"/>
      <c r="E90" s="179"/>
      <c r="F90" s="179"/>
      <c r="G90" s="211"/>
      <c r="H90" s="181"/>
      <c r="I90" s="204"/>
      <c r="J90" s="205"/>
      <c r="K90" s="205"/>
      <c r="L90" s="205"/>
      <c r="M90" s="205"/>
      <c r="N90" s="205"/>
      <c r="O90" s="205"/>
      <c r="P90" s="205"/>
      <c r="Q90" s="205"/>
      <c r="R90" s="206"/>
      <c r="S90" s="207"/>
      <c r="T90" s="181"/>
      <c r="U90" s="195"/>
      <c r="V90" s="179"/>
      <c r="W90" s="187"/>
      <c r="X90" s="181"/>
      <c r="Y90" s="197"/>
      <c r="Z90" s="181"/>
      <c r="AA90" s="208"/>
      <c r="AB90" s="190"/>
      <c r="AC90" s="191"/>
      <c r="AD90" s="191"/>
      <c r="AE90" s="191"/>
      <c r="AF90" s="191"/>
      <c r="AG90" s="191"/>
      <c r="AH90" s="188"/>
      <c r="AI90" s="192"/>
      <c r="AJ90" s="193"/>
      <c r="AK90" s="190"/>
      <c r="AL90" s="191"/>
      <c r="AM90" s="191"/>
      <c r="AN90" s="191"/>
      <c r="AO90" s="191"/>
      <c r="AP90" s="191"/>
      <c r="AQ90" s="191"/>
      <c r="AR90" s="194"/>
      <c r="AS90" s="188"/>
      <c r="AT90" s="192"/>
      <c r="AU90" s="191"/>
      <c r="AV90" s="191"/>
      <c r="AW90" s="191"/>
      <c r="AX90" s="188"/>
      <c r="AY90" s="179"/>
      <c r="AZ90" s="179"/>
      <c r="BA90" s="179"/>
      <c r="BB90" s="179"/>
      <c r="BC90" s="188"/>
      <c r="BD90" s="195"/>
      <c r="BE90" s="179"/>
      <c r="BF90" s="179"/>
      <c r="BG90" s="179"/>
      <c r="BH90" s="188"/>
      <c r="BI90" s="186"/>
      <c r="BJ90" s="179"/>
      <c r="BK90" s="179"/>
      <c r="BL90" s="179"/>
      <c r="BM90" s="179"/>
      <c r="BN90" s="196"/>
      <c r="BO90" s="188"/>
      <c r="BP90" s="195"/>
      <c r="BQ90" s="179"/>
      <c r="BR90" s="179"/>
      <c r="BS90" s="179"/>
      <c r="BT90" s="179"/>
      <c r="BU90" s="197"/>
      <c r="BV90" s="188"/>
      <c r="BW90" s="189"/>
      <c r="BX90" s="198"/>
      <c r="BY90" s="199"/>
      <c r="BZ90" s="199"/>
      <c r="CA90" s="200"/>
      <c r="CB90" s="188"/>
      <c r="CC90" s="188"/>
      <c r="CD90" s="201"/>
      <c r="CE90" s="188"/>
      <c r="CF90" s="188"/>
      <c r="CG90" s="189"/>
      <c r="CH90" s="178"/>
      <c r="CI90" s="199"/>
      <c r="CJ90" s="199"/>
      <c r="CK90" s="199"/>
      <c r="CL90" s="199"/>
      <c r="CM90" s="199"/>
      <c r="CN90" s="199"/>
      <c r="CO90" s="199"/>
      <c r="CP90" s="199"/>
      <c r="CQ90" s="199"/>
      <c r="CR90" s="188"/>
      <c r="CS90" s="188"/>
      <c r="CT90" s="198"/>
      <c r="CU90" s="199"/>
      <c r="CV90" s="199"/>
      <c r="CW90" s="202"/>
      <c r="CX90" s="188"/>
      <c r="CY90" s="188"/>
      <c r="CZ90" s="201"/>
      <c r="DA90" s="188"/>
      <c r="DB90" s="188"/>
      <c r="DC90" s="208"/>
      <c r="DD90" s="203"/>
    </row>
    <row r="91" spans="1:108" s="148" customFormat="1" ht="17.25" customHeight="1">
      <c r="A91" s="209"/>
      <c r="B91" s="176"/>
      <c r="C91" s="210"/>
      <c r="D91" s="198"/>
      <c r="E91" s="179"/>
      <c r="F91" s="179"/>
      <c r="G91" s="211"/>
      <c r="H91" s="181"/>
      <c r="I91" s="204"/>
      <c r="J91" s="205"/>
      <c r="K91" s="205"/>
      <c r="L91" s="205"/>
      <c r="M91" s="205"/>
      <c r="N91" s="205"/>
      <c r="O91" s="205"/>
      <c r="P91" s="205"/>
      <c r="Q91" s="205"/>
      <c r="R91" s="206"/>
      <c r="S91" s="207"/>
      <c r="T91" s="181"/>
      <c r="U91" s="195"/>
      <c r="V91" s="179"/>
      <c r="W91" s="187"/>
      <c r="X91" s="181"/>
      <c r="Y91" s="197"/>
      <c r="Z91" s="181"/>
      <c r="AA91" s="208"/>
      <c r="AB91" s="190"/>
      <c r="AC91" s="191"/>
      <c r="AD91" s="191"/>
      <c r="AE91" s="191"/>
      <c r="AF91" s="191"/>
      <c r="AG91" s="191"/>
      <c r="AH91" s="188"/>
      <c r="AI91" s="192"/>
      <c r="AJ91" s="193"/>
      <c r="AK91" s="190"/>
      <c r="AL91" s="191"/>
      <c r="AM91" s="191"/>
      <c r="AN91" s="191"/>
      <c r="AO91" s="191"/>
      <c r="AP91" s="191"/>
      <c r="AQ91" s="191"/>
      <c r="AR91" s="194"/>
      <c r="AS91" s="188"/>
      <c r="AT91" s="192"/>
      <c r="AU91" s="191"/>
      <c r="AV91" s="191"/>
      <c r="AW91" s="191"/>
      <c r="AX91" s="188"/>
      <c r="AY91" s="179"/>
      <c r="AZ91" s="179"/>
      <c r="BA91" s="179"/>
      <c r="BB91" s="179"/>
      <c r="BC91" s="188"/>
      <c r="BD91" s="195"/>
      <c r="BE91" s="179"/>
      <c r="BF91" s="179"/>
      <c r="BG91" s="179"/>
      <c r="BH91" s="188"/>
      <c r="BI91" s="186"/>
      <c r="BJ91" s="179"/>
      <c r="BK91" s="179"/>
      <c r="BL91" s="179"/>
      <c r="BM91" s="179"/>
      <c r="BN91" s="196"/>
      <c r="BO91" s="188"/>
      <c r="BP91" s="195"/>
      <c r="BQ91" s="179"/>
      <c r="BR91" s="179"/>
      <c r="BS91" s="179"/>
      <c r="BT91" s="179"/>
      <c r="BU91" s="197"/>
      <c r="BV91" s="188"/>
      <c r="BW91" s="189"/>
      <c r="BX91" s="198"/>
      <c r="BY91" s="199"/>
      <c r="BZ91" s="199"/>
      <c r="CA91" s="200"/>
      <c r="CB91" s="188"/>
      <c r="CC91" s="188"/>
      <c r="CD91" s="201"/>
      <c r="CE91" s="188"/>
      <c r="CF91" s="188"/>
      <c r="CG91" s="189"/>
      <c r="CH91" s="178"/>
      <c r="CI91" s="199"/>
      <c r="CJ91" s="199"/>
      <c r="CK91" s="199"/>
      <c r="CL91" s="199"/>
      <c r="CM91" s="199"/>
      <c r="CN91" s="199"/>
      <c r="CO91" s="199"/>
      <c r="CP91" s="199"/>
      <c r="CQ91" s="199"/>
      <c r="CR91" s="188"/>
      <c r="CS91" s="188"/>
      <c r="CT91" s="198"/>
      <c r="CU91" s="199"/>
      <c r="CV91" s="199"/>
      <c r="CW91" s="202"/>
      <c r="CX91" s="188"/>
      <c r="CY91" s="188"/>
      <c r="CZ91" s="201"/>
      <c r="DA91" s="188"/>
      <c r="DB91" s="188"/>
      <c r="DC91" s="208"/>
      <c r="DD91" s="203"/>
    </row>
    <row r="92" spans="1:108" s="148" customFormat="1" ht="17.25" customHeight="1">
      <c r="A92" s="175"/>
      <c r="B92" s="176"/>
      <c r="C92" s="210"/>
      <c r="D92" s="198"/>
      <c r="E92" s="179"/>
      <c r="F92" s="179"/>
      <c r="G92" s="211"/>
      <c r="H92" s="181"/>
      <c r="I92" s="204"/>
      <c r="J92" s="205"/>
      <c r="K92" s="205"/>
      <c r="L92" s="205"/>
      <c r="M92" s="205"/>
      <c r="N92" s="205"/>
      <c r="O92" s="205"/>
      <c r="P92" s="205"/>
      <c r="Q92" s="205"/>
      <c r="R92" s="206"/>
      <c r="S92" s="207"/>
      <c r="T92" s="181"/>
      <c r="U92" s="195"/>
      <c r="V92" s="179"/>
      <c r="W92" s="187"/>
      <c r="X92" s="181"/>
      <c r="Y92" s="197"/>
      <c r="Z92" s="181"/>
      <c r="AA92" s="208"/>
      <c r="AB92" s="190"/>
      <c r="AC92" s="191"/>
      <c r="AD92" s="191"/>
      <c r="AE92" s="191"/>
      <c r="AF92" s="191"/>
      <c r="AG92" s="191"/>
      <c r="AH92" s="188"/>
      <c r="AI92" s="192"/>
      <c r="AJ92" s="193"/>
      <c r="AK92" s="190"/>
      <c r="AL92" s="191"/>
      <c r="AM92" s="191"/>
      <c r="AN92" s="191"/>
      <c r="AO92" s="191"/>
      <c r="AP92" s="191"/>
      <c r="AQ92" s="191"/>
      <c r="AR92" s="194"/>
      <c r="AS92" s="188"/>
      <c r="AT92" s="192"/>
      <c r="AU92" s="191"/>
      <c r="AV92" s="191"/>
      <c r="AW92" s="191"/>
      <c r="AX92" s="188"/>
      <c r="AY92" s="179"/>
      <c r="AZ92" s="179"/>
      <c r="BA92" s="179"/>
      <c r="BB92" s="179"/>
      <c r="BC92" s="188"/>
      <c r="BD92" s="195"/>
      <c r="BE92" s="179"/>
      <c r="BF92" s="179"/>
      <c r="BG92" s="179"/>
      <c r="BH92" s="188"/>
      <c r="BI92" s="186"/>
      <c r="BJ92" s="179"/>
      <c r="BK92" s="179"/>
      <c r="BL92" s="179"/>
      <c r="BM92" s="179"/>
      <c r="BN92" s="196"/>
      <c r="BO92" s="188"/>
      <c r="BP92" s="195"/>
      <c r="BQ92" s="179"/>
      <c r="BR92" s="179"/>
      <c r="BS92" s="179"/>
      <c r="BT92" s="179"/>
      <c r="BU92" s="197"/>
      <c r="BV92" s="188"/>
      <c r="BW92" s="189"/>
      <c r="BX92" s="198"/>
      <c r="BY92" s="199"/>
      <c r="BZ92" s="199"/>
      <c r="CA92" s="200"/>
      <c r="CB92" s="188"/>
      <c r="CC92" s="188"/>
      <c r="CD92" s="201"/>
      <c r="CE92" s="188"/>
      <c r="CF92" s="188"/>
      <c r="CG92" s="189"/>
      <c r="CH92" s="178"/>
      <c r="CI92" s="199"/>
      <c r="CJ92" s="199"/>
      <c r="CK92" s="199"/>
      <c r="CL92" s="199"/>
      <c r="CM92" s="199"/>
      <c r="CN92" s="199"/>
      <c r="CO92" s="199"/>
      <c r="CP92" s="199"/>
      <c r="CQ92" s="199"/>
      <c r="CR92" s="188"/>
      <c r="CS92" s="188"/>
      <c r="CT92" s="198"/>
      <c r="CU92" s="199"/>
      <c r="CV92" s="199"/>
      <c r="CW92" s="202"/>
      <c r="CX92" s="188"/>
      <c r="CY92" s="188"/>
      <c r="CZ92" s="201"/>
      <c r="DA92" s="188"/>
      <c r="DB92" s="188"/>
      <c r="DC92" s="208"/>
      <c r="DD92" s="203"/>
    </row>
    <row r="93" spans="1:108" s="148" customFormat="1" ht="17.25" customHeight="1">
      <c r="A93" s="175"/>
      <c r="B93" s="176"/>
      <c r="C93" s="210"/>
      <c r="D93" s="198"/>
      <c r="E93" s="179"/>
      <c r="F93" s="179"/>
      <c r="G93" s="211"/>
      <c r="H93" s="181"/>
      <c r="I93" s="204"/>
      <c r="J93" s="205"/>
      <c r="K93" s="205"/>
      <c r="L93" s="205"/>
      <c r="M93" s="205"/>
      <c r="N93" s="205"/>
      <c r="O93" s="205"/>
      <c r="P93" s="205"/>
      <c r="Q93" s="205"/>
      <c r="R93" s="206"/>
      <c r="S93" s="207"/>
      <c r="T93" s="181"/>
      <c r="U93" s="195"/>
      <c r="V93" s="179"/>
      <c r="W93" s="187"/>
      <c r="X93" s="181"/>
      <c r="Y93" s="197"/>
      <c r="Z93" s="181"/>
      <c r="AA93" s="208"/>
      <c r="AB93" s="190"/>
      <c r="AC93" s="191"/>
      <c r="AD93" s="191"/>
      <c r="AE93" s="191"/>
      <c r="AF93" s="191"/>
      <c r="AG93" s="191"/>
      <c r="AH93" s="188"/>
      <c r="AI93" s="192"/>
      <c r="AJ93" s="193"/>
      <c r="AK93" s="190"/>
      <c r="AL93" s="191"/>
      <c r="AM93" s="191"/>
      <c r="AN93" s="191"/>
      <c r="AO93" s="191"/>
      <c r="AP93" s="191"/>
      <c r="AQ93" s="191"/>
      <c r="AR93" s="194"/>
      <c r="AS93" s="188"/>
      <c r="AT93" s="192"/>
      <c r="AU93" s="191"/>
      <c r="AV93" s="191"/>
      <c r="AW93" s="191"/>
      <c r="AX93" s="188"/>
      <c r="AY93" s="179"/>
      <c r="AZ93" s="179"/>
      <c r="BA93" s="179"/>
      <c r="BB93" s="179"/>
      <c r="BC93" s="188"/>
      <c r="BD93" s="195"/>
      <c r="BE93" s="179"/>
      <c r="BF93" s="179"/>
      <c r="BG93" s="179"/>
      <c r="BH93" s="188"/>
      <c r="BI93" s="186"/>
      <c r="BJ93" s="179"/>
      <c r="BK93" s="179"/>
      <c r="BL93" s="179"/>
      <c r="BM93" s="179"/>
      <c r="BN93" s="196"/>
      <c r="BO93" s="188"/>
      <c r="BP93" s="195"/>
      <c r="BQ93" s="179"/>
      <c r="BR93" s="179"/>
      <c r="BS93" s="179"/>
      <c r="BT93" s="179"/>
      <c r="BU93" s="197"/>
      <c r="BV93" s="188"/>
      <c r="BW93" s="189"/>
      <c r="BX93" s="198"/>
      <c r="BY93" s="199"/>
      <c r="BZ93" s="199"/>
      <c r="CA93" s="200"/>
      <c r="CB93" s="188"/>
      <c r="CC93" s="188"/>
      <c r="CD93" s="201"/>
      <c r="CE93" s="188"/>
      <c r="CF93" s="188"/>
      <c r="CG93" s="189"/>
      <c r="CH93" s="178"/>
      <c r="CI93" s="199"/>
      <c r="CJ93" s="199"/>
      <c r="CK93" s="199"/>
      <c r="CL93" s="199"/>
      <c r="CM93" s="199"/>
      <c r="CN93" s="199"/>
      <c r="CO93" s="199"/>
      <c r="CP93" s="199"/>
      <c r="CQ93" s="199"/>
      <c r="CR93" s="188"/>
      <c r="CS93" s="188"/>
      <c r="CT93" s="198"/>
      <c r="CU93" s="199"/>
      <c r="CV93" s="199"/>
      <c r="CW93" s="202"/>
      <c r="CX93" s="188"/>
      <c r="CY93" s="188"/>
      <c r="CZ93" s="201"/>
      <c r="DA93" s="188"/>
      <c r="DB93" s="188"/>
      <c r="DC93" s="208"/>
      <c r="DD93" s="203"/>
    </row>
    <row r="94" spans="1:108" s="148" customFormat="1" ht="17.25" customHeight="1">
      <c r="A94" s="209"/>
      <c r="B94" s="176"/>
      <c r="C94" s="210"/>
      <c r="D94" s="198"/>
      <c r="E94" s="179"/>
      <c r="F94" s="179"/>
      <c r="G94" s="211"/>
      <c r="H94" s="181"/>
      <c r="I94" s="204"/>
      <c r="J94" s="205"/>
      <c r="K94" s="205"/>
      <c r="L94" s="205"/>
      <c r="M94" s="205"/>
      <c r="N94" s="205"/>
      <c r="O94" s="205"/>
      <c r="P94" s="205"/>
      <c r="Q94" s="205"/>
      <c r="R94" s="206"/>
      <c r="S94" s="207"/>
      <c r="T94" s="181"/>
      <c r="U94" s="195"/>
      <c r="V94" s="179"/>
      <c r="W94" s="187"/>
      <c r="X94" s="181"/>
      <c r="Y94" s="197"/>
      <c r="Z94" s="181"/>
      <c r="AA94" s="208"/>
      <c r="AB94" s="190"/>
      <c r="AC94" s="191"/>
      <c r="AD94" s="191"/>
      <c r="AE94" s="191"/>
      <c r="AF94" s="191"/>
      <c r="AG94" s="191"/>
      <c r="AH94" s="188"/>
      <c r="AI94" s="192"/>
      <c r="AJ94" s="193"/>
      <c r="AK94" s="190"/>
      <c r="AL94" s="191"/>
      <c r="AM94" s="191"/>
      <c r="AN94" s="191"/>
      <c r="AO94" s="191"/>
      <c r="AP94" s="191"/>
      <c r="AQ94" s="191"/>
      <c r="AR94" s="194"/>
      <c r="AS94" s="188"/>
      <c r="AT94" s="192"/>
      <c r="AU94" s="191"/>
      <c r="AV94" s="191"/>
      <c r="AW94" s="191"/>
      <c r="AX94" s="188"/>
      <c r="AY94" s="179"/>
      <c r="AZ94" s="179"/>
      <c r="BA94" s="179"/>
      <c r="BB94" s="179"/>
      <c r="BC94" s="188"/>
      <c r="BD94" s="195"/>
      <c r="BE94" s="179"/>
      <c r="BF94" s="179"/>
      <c r="BG94" s="179"/>
      <c r="BH94" s="188"/>
      <c r="BI94" s="186"/>
      <c r="BJ94" s="179"/>
      <c r="BK94" s="179"/>
      <c r="BL94" s="179"/>
      <c r="BM94" s="179"/>
      <c r="BN94" s="196"/>
      <c r="BO94" s="188"/>
      <c r="BP94" s="195"/>
      <c r="BQ94" s="179"/>
      <c r="BR94" s="179"/>
      <c r="BS94" s="179"/>
      <c r="BT94" s="179"/>
      <c r="BU94" s="197"/>
      <c r="BV94" s="188"/>
      <c r="BW94" s="189"/>
      <c r="BX94" s="198"/>
      <c r="BY94" s="199"/>
      <c r="BZ94" s="199"/>
      <c r="CA94" s="200"/>
      <c r="CB94" s="188"/>
      <c r="CC94" s="188"/>
      <c r="CD94" s="201"/>
      <c r="CE94" s="188"/>
      <c r="CF94" s="188"/>
      <c r="CG94" s="189"/>
      <c r="CH94" s="178"/>
      <c r="CI94" s="199"/>
      <c r="CJ94" s="199"/>
      <c r="CK94" s="199"/>
      <c r="CL94" s="199"/>
      <c r="CM94" s="199"/>
      <c r="CN94" s="199"/>
      <c r="CO94" s="199"/>
      <c r="CP94" s="199"/>
      <c r="CQ94" s="199"/>
      <c r="CR94" s="188"/>
      <c r="CS94" s="188"/>
      <c r="CT94" s="198"/>
      <c r="CU94" s="199"/>
      <c r="CV94" s="199"/>
      <c r="CW94" s="202"/>
      <c r="CX94" s="188"/>
      <c r="CY94" s="188"/>
      <c r="CZ94" s="201"/>
      <c r="DA94" s="188"/>
      <c r="DB94" s="188"/>
      <c r="DC94" s="208"/>
      <c r="DD94" s="203"/>
    </row>
    <row r="95" spans="1:108" s="148" customFormat="1" ht="17.25" customHeight="1">
      <c r="A95" s="175"/>
      <c r="B95" s="176"/>
      <c r="C95" s="210"/>
      <c r="D95" s="198"/>
      <c r="E95" s="179"/>
      <c r="F95" s="179"/>
      <c r="G95" s="211"/>
      <c r="H95" s="181"/>
      <c r="I95" s="204"/>
      <c r="J95" s="205"/>
      <c r="K95" s="205"/>
      <c r="L95" s="205"/>
      <c r="M95" s="205"/>
      <c r="N95" s="205"/>
      <c r="O95" s="205"/>
      <c r="P95" s="205"/>
      <c r="Q95" s="205"/>
      <c r="R95" s="206"/>
      <c r="S95" s="207"/>
      <c r="T95" s="181"/>
      <c r="U95" s="195"/>
      <c r="V95" s="179"/>
      <c r="W95" s="187"/>
      <c r="X95" s="181"/>
      <c r="Y95" s="197"/>
      <c r="Z95" s="181"/>
      <c r="AA95" s="208"/>
      <c r="AB95" s="190"/>
      <c r="AC95" s="191"/>
      <c r="AD95" s="191"/>
      <c r="AE95" s="191"/>
      <c r="AF95" s="191"/>
      <c r="AG95" s="191"/>
      <c r="AH95" s="188"/>
      <c r="AI95" s="192"/>
      <c r="AJ95" s="193"/>
      <c r="AK95" s="190"/>
      <c r="AL95" s="191"/>
      <c r="AM95" s="191"/>
      <c r="AN95" s="191"/>
      <c r="AO95" s="191"/>
      <c r="AP95" s="191"/>
      <c r="AQ95" s="191"/>
      <c r="AR95" s="194"/>
      <c r="AS95" s="188"/>
      <c r="AT95" s="192"/>
      <c r="AU95" s="191"/>
      <c r="AV95" s="191"/>
      <c r="AW95" s="191"/>
      <c r="AX95" s="188"/>
      <c r="AY95" s="179"/>
      <c r="AZ95" s="179"/>
      <c r="BA95" s="179"/>
      <c r="BB95" s="179"/>
      <c r="BC95" s="188"/>
      <c r="BD95" s="195"/>
      <c r="BE95" s="179"/>
      <c r="BF95" s="179"/>
      <c r="BG95" s="179"/>
      <c r="BH95" s="188"/>
      <c r="BI95" s="186"/>
      <c r="BJ95" s="179"/>
      <c r="BK95" s="179"/>
      <c r="BL95" s="179"/>
      <c r="BM95" s="179"/>
      <c r="BN95" s="196"/>
      <c r="BO95" s="188"/>
      <c r="BP95" s="195"/>
      <c r="BQ95" s="179"/>
      <c r="BR95" s="179"/>
      <c r="BS95" s="179"/>
      <c r="BT95" s="179"/>
      <c r="BU95" s="197"/>
      <c r="BV95" s="188"/>
      <c r="BW95" s="189"/>
      <c r="BX95" s="198"/>
      <c r="BY95" s="199"/>
      <c r="BZ95" s="199"/>
      <c r="CA95" s="200"/>
      <c r="CB95" s="188"/>
      <c r="CC95" s="188"/>
      <c r="CD95" s="201"/>
      <c r="CE95" s="188"/>
      <c r="CF95" s="188"/>
      <c r="CG95" s="189"/>
      <c r="CH95" s="178"/>
      <c r="CI95" s="199"/>
      <c r="CJ95" s="199"/>
      <c r="CK95" s="199"/>
      <c r="CL95" s="199"/>
      <c r="CM95" s="199"/>
      <c r="CN95" s="199"/>
      <c r="CO95" s="199"/>
      <c r="CP95" s="199"/>
      <c r="CQ95" s="199"/>
      <c r="CR95" s="188"/>
      <c r="CS95" s="188"/>
      <c r="CT95" s="198"/>
      <c r="CU95" s="199"/>
      <c r="CV95" s="199"/>
      <c r="CW95" s="202"/>
      <c r="CX95" s="188"/>
      <c r="CY95" s="188"/>
      <c r="CZ95" s="201"/>
      <c r="DA95" s="188"/>
      <c r="DB95" s="188"/>
      <c r="DC95" s="208"/>
      <c r="DD95" s="203"/>
    </row>
    <row r="96" spans="1:108" s="148" customFormat="1" ht="17.25" customHeight="1">
      <c r="A96" s="175"/>
      <c r="B96" s="176"/>
      <c r="C96" s="210"/>
      <c r="D96" s="198"/>
      <c r="E96" s="179"/>
      <c r="F96" s="179"/>
      <c r="G96" s="211"/>
      <c r="H96" s="181"/>
      <c r="I96" s="204"/>
      <c r="J96" s="205"/>
      <c r="K96" s="205"/>
      <c r="L96" s="205"/>
      <c r="M96" s="205"/>
      <c r="N96" s="205"/>
      <c r="O96" s="205"/>
      <c r="P96" s="205"/>
      <c r="Q96" s="205"/>
      <c r="R96" s="206"/>
      <c r="S96" s="207"/>
      <c r="T96" s="181"/>
      <c r="U96" s="195"/>
      <c r="V96" s="179"/>
      <c r="W96" s="187"/>
      <c r="X96" s="181"/>
      <c r="Y96" s="197"/>
      <c r="Z96" s="181"/>
      <c r="AA96" s="208"/>
      <c r="AB96" s="190"/>
      <c r="AC96" s="191"/>
      <c r="AD96" s="191"/>
      <c r="AE96" s="191"/>
      <c r="AF96" s="191"/>
      <c r="AG96" s="191"/>
      <c r="AH96" s="188"/>
      <c r="AI96" s="192"/>
      <c r="AJ96" s="193"/>
      <c r="AK96" s="190"/>
      <c r="AL96" s="191"/>
      <c r="AM96" s="191"/>
      <c r="AN96" s="191"/>
      <c r="AO96" s="191"/>
      <c r="AP96" s="191"/>
      <c r="AQ96" s="191"/>
      <c r="AR96" s="194"/>
      <c r="AS96" s="188"/>
      <c r="AT96" s="192"/>
      <c r="AU96" s="191"/>
      <c r="AV96" s="191"/>
      <c r="AW96" s="191"/>
      <c r="AX96" s="188"/>
      <c r="AY96" s="179"/>
      <c r="AZ96" s="179"/>
      <c r="BA96" s="179"/>
      <c r="BB96" s="179"/>
      <c r="BC96" s="188"/>
      <c r="BD96" s="195"/>
      <c r="BE96" s="179"/>
      <c r="BF96" s="179"/>
      <c r="BG96" s="179"/>
      <c r="BH96" s="188"/>
      <c r="BI96" s="186"/>
      <c r="BJ96" s="179"/>
      <c r="BK96" s="179"/>
      <c r="BL96" s="179"/>
      <c r="BM96" s="179"/>
      <c r="BN96" s="196"/>
      <c r="BO96" s="188"/>
      <c r="BP96" s="195"/>
      <c r="BQ96" s="179"/>
      <c r="BR96" s="179"/>
      <c r="BS96" s="179"/>
      <c r="BT96" s="179"/>
      <c r="BU96" s="197"/>
      <c r="BV96" s="188"/>
      <c r="BW96" s="189"/>
      <c r="BX96" s="198"/>
      <c r="BY96" s="199"/>
      <c r="BZ96" s="199"/>
      <c r="CA96" s="200"/>
      <c r="CB96" s="188"/>
      <c r="CC96" s="188"/>
      <c r="CD96" s="201"/>
      <c r="CE96" s="188"/>
      <c r="CF96" s="188"/>
      <c r="CG96" s="189"/>
      <c r="CH96" s="178"/>
      <c r="CI96" s="199"/>
      <c r="CJ96" s="199"/>
      <c r="CK96" s="199"/>
      <c r="CL96" s="199"/>
      <c r="CM96" s="199"/>
      <c r="CN96" s="199"/>
      <c r="CO96" s="199"/>
      <c r="CP96" s="199"/>
      <c r="CQ96" s="199"/>
      <c r="CR96" s="188"/>
      <c r="CS96" s="188"/>
      <c r="CT96" s="198"/>
      <c r="CU96" s="199"/>
      <c r="CV96" s="199"/>
      <c r="CW96" s="202"/>
      <c r="CX96" s="188"/>
      <c r="CY96" s="188"/>
      <c r="CZ96" s="201"/>
      <c r="DA96" s="188"/>
      <c r="DB96" s="188"/>
      <c r="DC96" s="208"/>
      <c r="DD96" s="203"/>
    </row>
    <row r="97" spans="1:108" s="148" customFormat="1" ht="17.25" customHeight="1">
      <c r="A97" s="209"/>
      <c r="B97" s="176"/>
      <c r="C97" s="210"/>
      <c r="D97" s="198"/>
      <c r="E97" s="179"/>
      <c r="F97" s="179"/>
      <c r="G97" s="211"/>
      <c r="H97" s="181"/>
      <c r="I97" s="204"/>
      <c r="J97" s="205"/>
      <c r="K97" s="205"/>
      <c r="L97" s="205"/>
      <c r="M97" s="205"/>
      <c r="N97" s="205"/>
      <c r="O97" s="205"/>
      <c r="P97" s="205"/>
      <c r="Q97" s="205"/>
      <c r="R97" s="206"/>
      <c r="S97" s="207"/>
      <c r="T97" s="181"/>
      <c r="U97" s="195"/>
      <c r="V97" s="179"/>
      <c r="W97" s="187"/>
      <c r="X97" s="181"/>
      <c r="Y97" s="197"/>
      <c r="Z97" s="181"/>
      <c r="AA97" s="208"/>
      <c r="AB97" s="190"/>
      <c r="AC97" s="191"/>
      <c r="AD97" s="191"/>
      <c r="AE97" s="191"/>
      <c r="AF97" s="191"/>
      <c r="AG97" s="191"/>
      <c r="AH97" s="188"/>
      <c r="AI97" s="192"/>
      <c r="AJ97" s="193"/>
      <c r="AK97" s="190"/>
      <c r="AL97" s="191"/>
      <c r="AM97" s="191"/>
      <c r="AN97" s="191"/>
      <c r="AO97" s="191"/>
      <c r="AP97" s="191"/>
      <c r="AQ97" s="191"/>
      <c r="AR97" s="194"/>
      <c r="AS97" s="188"/>
      <c r="AT97" s="192"/>
      <c r="AU97" s="191"/>
      <c r="AV97" s="191"/>
      <c r="AW97" s="191"/>
      <c r="AX97" s="188"/>
      <c r="AY97" s="179"/>
      <c r="AZ97" s="179"/>
      <c r="BA97" s="179"/>
      <c r="BB97" s="179"/>
      <c r="BC97" s="188"/>
      <c r="BD97" s="195"/>
      <c r="BE97" s="179"/>
      <c r="BF97" s="179"/>
      <c r="BG97" s="179"/>
      <c r="BH97" s="188"/>
      <c r="BI97" s="186"/>
      <c r="BJ97" s="179"/>
      <c r="BK97" s="179"/>
      <c r="BL97" s="179"/>
      <c r="BM97" s="179"/>
      <c r="BN97" s="196"/>
      <c r="BO97" s="188"/>
      <c r="BP97" s="195"/>
      <c r="BQ97" s="179"/>
      <c r="BR97" s="179"/>
      <c r="BS97" s="179"/>
      <c r="BT97" s="179"/>
      <c r="BU97" s="197"/>
      <c r="BV97" s="188"/>
      <c r="BW97" s="189"/>
      <c r="BX97" s="198"/>
      <c r="BY97" s="199"/>
      <c r="BZ97" s="199"/>
      <c r="CA97" s="200"/>
      <c r="CB97" s="188"/>
      <c r="CC97" s="188"/>
      <c r="CD97" s="201"/>
      <c r="CE97" s="188"/>
      <c r="CF97" s="188"/>
      <c r="CG97" s="189"/>
      <c r="CH97" s="178"/>
      <c r="CI97" s="199"/>
      <c r="CJ97" s="199"/>
      <c r="CK97" s="199"/>
      <c r="CL97" s="199"/>
      <c r="CM97" s="199"/>
      <c r="CN97" s="199"/>
      <c r="CO97" s="199"/>
      <c r="CP97" s="199"/>
      <c r="CQ97" s="199"/>
      <c r="CR97" s="188"/>
      <c r="CS97" s="188"/>
      <c r="CT97" s="198"/>
      <c r="CU97" s="199"/>
      <c r="CV97" s="199"/>
      <c r="CW97" s="202"/>
      <c r="CX97" s="188"/>
      <c r="CY97" s="188"/>
      <c r="CZ97" s="201"/>
      <c r="DA97" s="188"/>
      <c r="DB97" s="188"/>
      <c r="DC97" s="208"/>
      <c r="DD97" s="203"/>
    </row>
    <row r="98" spans="1:108" s="148" customFormat="1" ht="17.25" customHeight="1">
      <c r="A98" s="175"/>
      <c r="B98" s="176"/>
      <c r="C98" s="210"/>
      <c r="D98" s="198"/>
      <c r="E98" s="179"/>
      <c r="F98" s="179"/>
      <c r="G98" s="211"/>
      <c r="H98" s="181"/>
      <c r="I98" s="204"/>
      <c r="J98" s="205"/>
      <c r="K98" s="205"/>
      <c r="L98" s="205"/>
      <c r="M98" s="205"/>
      <c r="N98" s="205"/>
      <c r="O98" s="205"/>
      <c r="P98" s="205"/>
      <c r="Q98" s="205"/>
      <c r="R98" s="206"/>
      <c r="S98" s="207"/>
      <c r="T98" s="181"/>
      <c r="U98" s="195"/>
      <c r="V98" s="179"/>
      <c r="W98" s="187"/>
      <c r="X98" s="181"/>
      <c r="Y98" s="197"/>
      <c r="Z98" s="181"/>
      <c r="AA98" s="208"/>
      <c r="AB98" s="190"/>
      <c r="AC98" s="191"/>
      <c r="AD98" s="191"/>
      <c r="AE98" s="191"/>
      <c r="AF98" s="191"/>
      <c r="AG98" s="191"/>
      <c r="AH98" s="188"/>
      <c r="AI98" s="192"/>
      <c r="AJ98" s="193"/>
      <c r="AK98" s="190"/>
      <c r="AL98" s="191"/>
      <c r="AM98" s="191"/>
      <c r="AN98" s="191"/>
      <c r="AO98" s="191"/>
      <c r="AP98" s="191"/>
      <c r="AQ98" s="191"/>
      <c r="AR98" s="194"/>
      <c r="AS98" s="188"/>
      <c r="AT98" s="192"/>
      <c r="AU98" s="191"/>
      <c r="AV98" s="191"/>
      <c r="AW98" s="191"/>
      <c r="AX98" s="188"/>
      <c r="AY98" s="179"/>
      <c r="AZ98" s="179"/>
      <c r="BA98" s="179"/>
      <c r="BB98" s="179"/>
      <c r="BC98" s="188"/>
      <c r="BD98" s="195"/>
      <c r="BE98" s="179"/>
      <c r="BF98" s="179"/>
      <c r="BG98" s="179"/>
      <c r="BH98" s="188"/>
      <c r="BI98" s="186"/>
      <c r="BJ98" s="179"/>
      <c r="BK98" s="179"/>
      <c r="BL98" s="179"/>
      <c r="BM98" s="179"/>
      <c r="BN98" s="196"/>
      <c r="BO98" s="188"/>
      <c r="BP98" s="195"/>
      <c r="BQ98" s="179"/>
      <c r="BR98" s="179"/>
      <c r="BS98" s="179"/>
      <c r="BT98" s="179"/>
      <c r="BU98" s="197"/>
      <c r="BV98" s="188"/>
      <c r="BW98" s="189"/>
      <c r="BX98" s="198"/>
      <c r="BY98" s="199"/>
      <c r="BZ98" s="199"/>
      <c r="CA98" s="200"/>
      <c r="CB98" s="188"/>
      <c r="CC98" s="188"/>
      <c r="CD98" s="201"/>
      <c r="CE98" s="188"/>
      <c r="CF98" s="188"/>
      <c r="CG98" s="189"/>
      <c r="CH98" s="178"/>
      <c r="CI98" s="199"/>
      <c r="CJ98" s="199"/>
      <c r="CK98" s="199"/>
      <c r="CL98" s="199"/>
      <c r="CM98" s="199"/>
      <c r="CN98" s="199"/>
      <c r="CO98" s="199"/>
      <c r="CP98" s="199"/>
      <c r="CQ98" s="199"/>
      <c r="CR98" s="188"/>
      <c r="CS98" s="188"/>
      <c r="CT98" s="198"/>
      <c r="CU98" s="199"/>
      <c r="CV98" s="199"/>
      <c r="CW98" s="202"/>
      <c r="CX98" s="188"/>
      <c r="CY98" s="188"/>
      <c r="CZ98" s="201"/>
      <c r="DA98" s="188"/>
      <c r="DB98" s="188"/>
      <c r="DC98" s="208"/>
      <c r="DD98" s="203"/>
    </row>
    <row r="99" spans="1:108" s="148" customFormat="1" ht="17.25" customHeight="1">
      <c r="A99" s="175"/>
      <c r="B99" s="176"/>
      <c r="C99" s="210"/>
      <c r="D99" s="198"/>
      <c r="E99" s="179"/>
      <c r="F99" s="179"/>
      <c r="G99" s="211"/>
      <c r="H99" s="181"/>
      <c r="I99" s="204"/>
      <c r="J99" s="205"/>
      <c r="K99" s="205"/>
      <c r="L99" s="205"/>
      <c r="M99" s="205"/>
      <c r="N99" s="205"/>
      <c r="O99" s="205"/>
      <c r="P99" s="205"/>
      <c r="Q99" s="205"/>
      <c r="R99" s="206"/>
      <c r="S99" s="207"/>
      <c r="T99" s="181"/>
      <c r="U99" s="195"/>
      <c r="V99" s="179"/>
      <c r="W99" s="187"/>
      <c r="X99" s="181"/>
      <c r="Y99" s="197"/>
      <c r="Z99" s="181"/>
      <c r="AA99" s="208"/>
      <c r="AB99" s="190"/>
      <c r="AC99" s="191"/>
      <c r="AD99" s="191"/>
      <c r="AE99" s="191"/>
      <c r="AF99" s="191"/>
      <c r="AG99" s="191"/>
      <c r="AH99" s="188"/>
      <c r="AI99" s="192"/>
      <c r="AJ99" s="193"/>
      <c r="AK99" s="190"/>
      <c r="AL99" s="191"/>
      <c r="AM99" s="191"/>
      <c r="AN99" s="191"/>
      <c r="AO99" s="191"/>
      <c r="AP99" s="191"/>
      <c r="AQ99" s="191"/>
      <c r="AR99" s="194"/>
      <c r="AS99" s="188"/>
      <c r="AT99" s="192"/>
      <c r="AU99" s="191"/>
      <c r="AV99" s="191"/>
      <c r="AW99" s="191"/>
      <c r="AX99" s="188"/>
      <c r="AY99" s="179"/>
      <c r="AZ99" s="179"/>
      <c r="BA99" s="179"/>
      <c r="BB99" s="179"/>
      <c r="BC99" s="188"/>
      <c r="BD99" s="195"/>
      <c r="BE99" s="179"/>
      <c r="BF99" s="179"/>
      <c r="BG99" s="179"/>
      <c r="BH99" s="188"/>
      <c r="BI99" s="186"/>
      <c r="BJ99" s="179"/>
      <c r="BK99" s="179"/>
      <c r="BL99" s="179"/>
      <c r="BM99" s="179"/>
      <c r="BN99" s="196"/>
      <c r="BO99" s="188"/>
      <c r="BP99" s="195"/>
      <c r="BQ99" s="179"/>
      <c r="BR99" s="179"/>
      <c r="BS99" s="179"/>
      <c r="BT99" s="179"/>
      <c r="BU99" s="197"/>
      <c r="BV99" s="188"/>
      <c r="BW99" s="189"/>
      <c r="BX99" s="198"/>
      <c r="BY99" s="199"/>
      <c r="BZ99" s="199"/>
      <c r="CA99" s="200"/>
      <c r="CB99" s="188"/>
      <c r="CC99" s="188"/>
      <c r="CD99" s="201"/>
      <c r="CE99" s="188"/>
      <c r="CF99" s="188"/>
      <c r="CG99" s="189"/>
      <c r="CH99" s="178"/>
      <c r="CI99" s="199"/>
      <c r="CJ99" s="199"/>
      <c r="CK99" s="199"/>
      <c r="CL99" s="199"/>
      <c r="CM99" s="199"/>
      <c r="CN99" s="199"/>
      <c r="CO99" s="199"/>
      <c r="CP99" s="199"/>
      <c r="CQ99" s="199"/>
      <c r="CR99" s="188"/>
      <c r="CS99" s="188"/>
      <c r="CT99" s="198"/>
      <c r="CU99" s="199"/>
      <c r="CV99" s="199"/>
      <c r="CW99" s="202"/>
      <c r="CX99" s="188"/>
      <c r="CY99" s="188"/>
      <c r="CZ99" s="201"/>
      <c r="DA99" s="188"/>
      <c r="DB99" s="188"/>
      <c r="DC99" s="208"/>
      <c r="DD99" s="203"/>
    </row>
    <row r="100" spans="1:108" s="148" customFormat="1" ht="17.25" customHeight="1">
      <c r="A100" s="209"/>
      <c r="B100" s="176"/>
      <c r="C100" s="210"/>
      <c r="D100" s="198"/>
      <c r="E100" s="179"/>
      <c r="F100" s="179"/>
      <c r="G100" s="211"/>
      <c r="H100" s="181"/>
      <c r="I100" s="204"/>
      <c r="J100" s="205"/>
      <c r="K100" s="205"/>
      <c r="L100" s="205"/>
      <c r="M100" s="205"/>
      <c r="N100" s="205"/>
      <c r="O100" s="205"/>
      <c r="P100" s="205"/>
      <c r="Q100" s="205"/>
      <c r="R100" s="206"/>
      <c r="S100" s="207"/>
      <c r="T100" s="181"/>
      <c r="U100" s="195"/>
      <c r="V100" s="179"/>
      <c r="W100" s="187"/>
      <c r="X100" s="181"/>
      <c r="Y100" s="197"/>
      <c r="Z100" s="181"/>
      <c r="AA100" s="208"/>
      <c r="AB100" s="190"/>
      <c r="AC100" s="191"/>
      <c r="AD100" s="191"/>
      <c r="AE100" s="191"/>
      <c r="AF100" s="191"/>
      <c r="AG100" s="191"/>
      <c r="AH100" s="188"/>
      <c r="AI100" s="192"/>
      <c r="AJ100" s="193"/>
      <c r="AK100" s="190"/>
      <c r="AL100" s="191"/>
      <c r="AM100" s="191"/>
      <c r="AN100" s="191"/>
      <c r="AO100" s="191"/>
      <c r="AP100" s="191"/>
      <c r="AQ100" s="191"/>
      <c r="AR100" s="194"/>
      <c r="AS100" s="188"/>
      <c r="AT100" s="192"/>
      <c r="AU100" s="191"/>
      <c r="AV100" s="191"/>
      <c r="AW100" s="191"/>
      <c r="AX100" s="188"/>
      <c r="AY100" s="179"/>
      <c r="AZ100" s="179"/>
      <c r="BA100" s="179"/>
      <c r="BB100" s="179"/>
      <c r="BC100" s="188"/>
      <c r="BD100" s="195"/>
      <c r="BE100" s="179"/>
      <c r="BF100" s="179"/>
      <c r="BG100" s="179"/>
      <c r="BH100" s="188"/>
      <c r="BI100" s="186"/>
      <c r="BJ100" s="179"/>
      <c r="BK100" s="179"/>
      <c r="BL100" s="179"/>
      <c r="BM100" s="179"/>
      <c r="BN100" s="196"/>
      <c r="BO100" s="188"/>
      <c r="BP100" s="195"/>
      <c r="BQ100" s="179"/>
      <c r="BR100" s="179"/>
      <c r="BS100" s="179"/>
      <c r="BT100" s="179"/>
      <c r="BU100" s="197"/>
      <c r="BV100" s="188"/>
      <c r="BW100" s="189"/>
      <c r="BX100" s="198"/>
      <c r="BY100" s="199"/>
      <c r="BZ100" s="199"/>
      <c r="CA100" s="200"/>
      <c r="CB100" s="188"/>
      <c r="CC100" s="188"/>
      <c r="CD100" s="201"/>
      <c r="CE100" s="188"/>
      <c r="CF100" s="188"/>
      <c r="CG100" s="189"/>
      <c r="CH100" s="178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88"/>
      <c r="CS100" s="188"/>
      <c r="CT100" s="198"/>
      <c r="CU100" s="199"/>
      <c r="CV100" s="199"/>
      <c r="CW100" s="202"/>
      <c r="CX100" s="188"/>
      <c r="CY100" s="188"/>
      <c r="CZ100" s="201"/>
      <c r="DA100" s="188"/>
      <c r="DB100" s="188"/>
      <c r="DC100" s="208"/>
      <c r="DD100" s="203"/>
    </row>
    <row r="101" spans="1:108" s="148" customFormat="1" ht="17.25" customHeight="1">
      <c r="A101" s="175"/>
      <c r="B101" s="176"/>
      <c r="C101" s="210"/>
      <c r="D101" s="198"/>
      <c r="E101" s="179"/>
      <c r="F101" s="179"/>
      <c r="G101" s="211"/>
      <c r="H101" s="181"/>
      <c r="I101" s="204"/>
      <c r="J101" s="205"/>
      <c r="K101" s="205"/>
      <c r="L101" s="205"/>
      <c r="M101" s="205"/>
      <c r="N101" s="205"/>
      <c r="O101" s="205"/>
      <c r="P101" s="205"/>
      <c r="Q101" s="205"/>
      <c r="R101" s="206"/>
      <c r="S101" s="207"/>
      <c r="T101" s="181"/>
      <c r="U101" s="195"/>
      <c r="V101" s="179"/>
      <c r="W101" s="187"/>
      <c r="X101" s="181"/>
      <c r="Y101" s="197"/>
      <c r="Z101" s="181"/>
      <c r="AA101" s="208"/>
      <c r="AB101" s="190"/>
      <c r="AC101" s="191"/>
      <c r="AD101" s="191"/>
      <c r="AE101" s="191"/>
      <c r="AF101" s="191"/>
      <c r="AG101" s="191"/>
      <c r="AH101" s="188"/>
      <c r="AI101" s="192"/>
      <c r="AJ101" s="193"/>
      <c r="AK101" s="190"/>
      <c r="AL101" s="191"/>
      <c r="AM101" s="191"/>
      <c r="AN101" s="191"/>
      <c r="AO101" s="191"/>
      <c r="AP101" s="191"/>
      <c r="AQ101" s="191"/>
      <c r="AR101" s="194"/>
      <c r="AS101" s="188"/>
      <c r="AT101" s="192"/>
      <c r="AU101" s="191"/>
      <c r="AV101" s="191"/>
      <c r="AW101" s="191"/>
      <c r="AX101" s="188"/>
      <c r="AY101" s="179"/>
      <c r="AZ101" s="179"/>
      <c r="BA101" s="179"/>
      <c r="BB101" s="179"/>
      <c r="BC101" s="188"/>
      <c r="BD101" s="195"/>
      <c r="BE101" s="179"/>
      <c r="BF101" s="179"/>
      <c r="BG101" s="179"/>
      <c r="BH101" s="188"/>
      <c r="BI101" s="186"/>
      <c r="BJ101" s="179"/>
      <c r="BK101" s="179"/>
      <c r="BL101" s="179"/>
      <c r="BM101" s="179"/>
      <c r="BN101" s="196"/>
      <c r="BO101" s="188"/>
      <c r="BP101" s="195"/>
      <c r="BQ101" s="179"/>
      <c r="BR101" s="179"/>
      <c r="BS101" s="179"/>
      <c r="BT101" s="179"/>
      <c r="BU101" s="197"/>
      <c r="BV101" s="188"/>
      <c r="BW101" s="189"/>
      <c r="BX101" s="198"/>
      <c r="BY101" s="199"/>
      <c r="BZ101" s="199"/>
      <c r="CA101" s="200"/>
      <c r="CB101" s="188"/>
      <c r="CC101" s="188"/>
      <c r="CD101" s="201"/>
      <c r="CE101" s="188"/>
      <c r="CF101" s="188"/>
      <c r="CG101" s="189"/>
      <c r="CH101" s="178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88"/>
      <c r="CS101" s="188"/>
      <c r="CT101" s="198"/>
      <c r="CU101" s="199"/>
      <c r="CV101" s="199"/>
      <c r="CW101" s="202"/>
      <c r="CX101" s="188"/>
      <c r="CY101" s="188"/>
      <c r="CZ101" s="201"/>
      <c r="DA101" s="188"/>
      <c r="DB101" s="188"/>
      <c r="DC101" s="208"/>
      <c r="DD101" s="203"/>
    </row>
    <row r="102" spans="1:108" s="148" customFormat="1" ht="17.25" customHeight="1">
      <c r="A102" s="175"/>
      <c r="B102" s="176"/>
      <c r="C102" s="210"/>
      <c r="D102" s="198"/>
      <c r="E102" s="179"/>
      <c r="F102" s="179"/>
      <c r="G102" s="211"/>
      <c r="H102" s="181"/>
      <c r="I102" s="204"/>
      <c r="J102" s="205"/>
      <c r="K102" s="205"/>
      <c r="L102" s="205"/>
      <c r="M102" s="205"/>
      <c r="N102" s="205"/>
      <c r="O102" s="205"/>
      <c r="P102" s="205"/>
      <c r="Q102" s="205"/>
      <c r="R102" s="206"/>
      <c r="S102" s="207"/>
      <c r="T102" s="181"/>
      <c r="U102" s="195"/>
      <c r="V102" s="179"/>
      <c r="W102" s="187"/>
      <c r="X102" s="181"/>
      <c r="Y102" s="197"/>
      <c r="Z102" s="181"/>
      <c r="AA102" s="208"/>
      <c r="AB102" s="190"/>
      <c r="AC102" s="191"/>
      <c r="AD102" s="191"/>
      <c r="AE102" s="191"/>
      <c r="AF102" s="191"/>
      <c r="AG102" s="191"/>
      <c r="AH102" s="188"/>
      <c r="AI102" s="192"/>
      <c r="AJ102" s="193"/>
      <c r="AK102" s="190"/>
      <c r="AL102" s="191"/>
      <c r="AM102" s="191"/>
      <c r="AN102" s="191"/>
      <c r="AO102" s="191"/>
      <c r="AP102" s="191"/>
      <c r="AQ102" s="191"/>
      <c r="AR102" s="194"/>
      <c r="AS102" s="188"/>
      <c r="AT102" s="192"/>
      <c r="AU102" s="191"/>
      <c r="AV102" s="191"/>
      <c r="AW102" s="191"/>
      <c r="AX102" s="188"/>
      <c r="AY102" s="179"/>
      <c r="AZ102" s="179"/>
      <c r="BA102" s="179"/>
      <c r="BB102" s="179"/>
      <c r="BC102" s="188"/>
      <c r="BD102" s="195"/>
      <c r="BE102" s="179"/>
      <c r="BF102" s="179"/>
      <c r="BG102" s="179"/>
      <c r="BH102" s="188"/>
      <c r="BI102" s="186"/>
      <c r="BJ102" s="179"/>
      <c r="BK102" s="179"/>
      <c r="BL102" s="179"/>
      <c r="BM102" s="179"/>
      <c r="BN102" s="196"/>
      <c r="BO102" s="188"/>
      <c r="BP102" s="195"/>
      <c r="BQ102" s="179"/>
      <c r="BR102" s="179"/>
      <c r="BS102" s="179"/>
      <c r="BT102" s="179"/>
      <c r="BU102" s="197"/>
      <c r="BV102" s="188"/>
      <c r="BW102" s="189"/>
      <c r="BX102" s="198"/>
      <c r="BY102" s="199"/>
      <c r="BZ102" s="199"/>
      <c r="CA102" s="200"/>
      <c r="CB102" s="188"/>
      <c r="CC102" s="188"/>
      <c r="CD102" s="201"/>
      <c r="CE102" s="188"/>
      <c r="CF102" s="188"/>
      <c r="CG102" s="189"/>
      <c r="CH102" s="178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88"/>
      <c r="CS102" s="188"/>
      <c r="CT102" s="198"/>
      <c r="CU102" s="199"/>
      <c r="CV102" s="199"/>
      <c r="CW102" s="202"/>
      <c r="CX102" s="188"/>
      <c r="CY102" s="188"/>
      <c r="CZ102" s="201"/>
      <c r="DA102" s="188"/>
      <c r="DB102" s="188"/>
      <c r="DC102" s="208"/>
      <c r="DD102" s="203"/>
    </row>
    <row r="103" spans="1:100" s="217" customFormat="1" ht="18.75">
      <c r="A103" s="212"/>
      <c r="B103" s="213"/>
      <c r="C103" s="213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5"/>
      <c r="S103" s="215"/>
      <c r="T103" s="215"/>
      <c r="U103" s="215"/>
      <c r="V103" s="215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V103" s="218"/>
    </row>
    <row r="104" spans="1:100" s="217" customFormat="1" ht="18.75">
      <c r="A104" s="212"/>
      <c r="B104" s="213"/>
      <c r="C104" s="213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5"/>
      <c r="S104" s="215"/>
      <c r="T104" s="215"/>
      <c r="U104" s="215"/>
      <c r="V104" s="215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6"/>
      <c r="CH104" s="216"/>
      <c r="CI104" s="216"/>
      <c r="CJ104" s="216"/>
      <c r="CK104" s="216"/>
      <c r="CL104" s="216"/>
      <c r="CM104" s="216"/>
      <c r="CV104" s="218"/>
    </row>
    <row r="105" spans="1:100" s="217" customFormat="1" ht="18.75">
      <c r="A105" s="212"/>
      <c r="B105" s="213"/>
      <c r="C105" s="213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5"/>
      <c r="S105" s="215"/>
      <c r="T105" s="215"/>
      <c r="U105" s="215"/>
      <c r="V105" s="215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6"/>
      <c r="CH105" s="216"/>
      <c r="CI105" s="216"/>
      <c r="CJ105" s="216"/>
      <c r="CK105" s="216"/>
      <c r="CL105" s="216"/>
      <c r="CM105" s="216"/>
      <c r="CV105" s="218"/>
    </row>
    <row r="106" spans="1:100" s="217" customFormat="1" ht="18.75">
      <c r="A106" s="212"/>
      <c r="B106" s="213"/>
      <c r="C106" s="213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5"/>
      <c r="S106" s="215"/>
      <c r="T106" s="215"/>
      <c r="U106" s="215"/>
      <c r="V106" s="215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6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V106" s="218"/>
    </row>
    <row r="107" spans="1:100" s="217" customFormat="1" ht="18.75">
      <c r="A107" s="212"/>
      <c r="B107" s="213"/>
      <c r="C107" s="213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5"/>
      <c r="S107" s="215"/>
      <c r="T107" s="215"/>
      <c r="U107" s="215"/>
      <c r="V107" s="215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V107" s="218"/>
    </row>
    <row r="108" spans="1:100" s="217" customFormat="1" ht="18.75">
      <c r="A108" s="212"/>
      <c r="B108" s="213"/>
      <c r="C108" s="213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5"/>
      <c r="S108" s="215"/>
      <c r="T108" s="215"/>
      <c r="U108" s="215"/>
      <c r="V108" s="215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J108" s="216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6"/>
      <c r="AV108" s="216"/>
      <c r="AW108" s="216"/>
      <c r="AX108" s="216"/>
      <c r="AY108" s="216"/>
      <c r="AZ108" s="216"/>
      <c r="BA108" s="216"/>
      <c r="BB108" s="216"/>
      <c r="BC108" s="216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V108" s="218"/>
    </row>
    <row r="109" spans="1:100" s="217" customFormat="1" ht="19.5" thickBot="1">
      <c r="A109" s="212"/>
      <c r="B109" s="213"/>
      <c r="C109" s="213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5"/>
      <c r="S109" s="215"/>
      <c r="T109" s="215"/>
      <c r="U109" s="215"/>
      <c r="V109" s="215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V109" s="218"/>
    </row>
    <row r="110" spans="1:108" s="148" customFormat="1" ht="17.25" customHeight="1">
      <c r="A110" s="238"/>
      <c r="B110" s="239"/>
      <c r="C110" s="132"/>
      <c r="D110" s="132"/>
      <c r="E110" s="132"/>
      <c r="F110" s="133"/>
      <c r="G110" s="133"/>
      <c r="H110" s="134"/>
      <c r="I110" s="132"/>
      <c r="J110" s="132"/>
      <c r="K110" s="132"/>
      <c r="L110" s="132"/>
      <c r="M110" s="132"/>
      <c r="N110" s="132"/>
      <c r="O110" s="132"/>
      <c r="P110" s="132"/>
      <c r="Q110" s="133"/>
      <c r="R110" s="133"/>
      <c r="S110" s="132"/>
      <c r="T110" s="134"/>
      <c r="U110" s="132"/>
      <c r="V110" s="133"/>
      <c r="W110" s="133"/>
      <c r="X110" s="134"/>
      <c r="Y110" s="135"/>
      <c r="Z110" s="136"/>
      <c r="AA110" s="137"/>
      <c r="AB110" s="138"/>
      <c r="AC110" s="132"/>
      <c r="AD110" s="132"/>
      <c r="AE110" s="132"/>
      <c r="AF110" s="132"/>
      <c r="AG110" s="132"/>
      <c r="AH110" s="134"/>
      <c r="AI110" s="132"/>
      <c r="AJ110" s="133"/>
      <c r="AK110" s="139"/>
      <c r="AL110" s="132"/>
      <c r="AM110" s="132"/>
      <c r="AN110" s="132"/>
      <c r="AO110" s="132"/>
      <c r="AP110" s="132"/>
      <c r="AQ110" s="132"/>
      <c r="AR110" s="132"/>
      <c r="AS110" s="134"/>
      <c r="AT110" s="138"/>
      <c r="AU110" s="138"/>
      <c r="AV110" s="132"/>
      <c r="AW110" s="132"/>
      <c r="AX110" s="134"/>
      <c r="AY110" s="140"/>
      <c r="AZ110" s="140"/>
      <c r="BA110" s="132"/>
      <c r="BB110" s="132"/>
      <c r="BC110" s="134"/>
      <c r="BD110" s="132"/>
      <c r="BE110" s="132"/>
      <c r="BF110" s="132"/>
      <c r="BG110" s="132"/>
      <c r="BH110" s="135"/>
      <c r="BI110" s="141"/>
      <c r="BJ110" s="142"/>
      <c r="BK110" s="142"/>
      <c r="BL110" s="133"/>
      <c r="BM110" s="132"/>
      <c r="BN110" s="133"/>
      <c r="BO110" s="134"/>
      <c r="BP110" s="132"/>
      <c r="BQ110" s="132"/>
      <c r="BR110" s="132"/>
      <c r="BS110" s="132"/>
      <c r="BT110" s="132"/>
      <c r="BU110" s="143"/>
      <c r="BV110" s="136"/>
      <c r="BW110" s="137"/>
      <c r="BX110" s="132"/>
      <c r="BY110" s="132"/>
      <c r="BZ110" s="132"/>
      <c r="CA110" s="132"/>
      <c r="CB110" s="144"/>
      <c r="CC110" s="144"/>
      <c r="CD110" s="132"/>
      <c r="CE110" s="144"/>
      <c r="CF110" s="144"/>
      <c r="CG110" s="145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5"/>
      <c r="CS110" s="135"/>
      <c r="CT110" s="132"/>
      <c r="CU110" s="132"/>
      <c r="CV110" s="132"/>
      <c r="CW110" s="132"/>
      <c r="CX110" s="135"/>
      <c r="CY110" s="135"/>
      <c r="CZ110" s="133"/>
      <c r="DA110" s="135"/>
      <c r="DB110" s="135"/>
      <c r="DC110" s="146"/>
      <c r="DD110" s="147"/>
    </row>
    <row r="111" spans="1:108" s="148" customFormat="1" ht="17.25" customHeight="1">
      <c r="A111" s="236"/>
      <c r="B111" s="237"/>
      <c r="C111" s="149"/>
      <c r="D111" s="149"/>
      <c r="E111" s="149"/>
      <c r="F111" s="150"/>
      <c r="G111" s="150"/>
      <c r="H111" s="151"/>
      <c r="I111" s="149"/>
      <c r="J111" s="149"/>
      <c r="K111" s="149"/>
      <c r="L111" s="149"/>
      <c r="M111" s="149"/>
      <c r="N111" s="149"/>
      <c r="O111" s="149"/>
      <c r="P111" s="149"/>
      <c r="Q111" s="150"/>
      <c r="R111" s="150"/>
      <c r="S111" s="149"/>
      <c r="T111" s="151"/>
      <c r="U111" s="149"/>
      <c r="V111" s="150"/>
      <c r="W111" s="150"/>
      <c r="X111" s="151"/>
      <c r="Y111" s="151"/>
      <c r="Z111" s="152"/>
      <c r="AA111" s="153"/>
      <c r="AB111" s="154"/>
      <c r="AC111" s="149"/>
      <c r="AD111" s="149"/>
      <c r="AE111" s="149"/>
      <c r="AF111" s="149"/>
      <c r="AG111" s="149"/>
      <c r="AH111" s="151"/>
      <c r="AI111" s="149"/>
      <c r="AJ111" s="150"/>
      <c r="AK111" s="155"/>
      <c r="AL111" s="149"/>
      <c r="AM111" s="149"/>
      <c r="AN111" s="149"/>
      <c r="AO111" s="149"/>
      <c r="AP111" s="149"/>
      <c r="AQ111" s="149"/>
      <c r="AR111" s="149"/>
      <c r="AS111" s="151"/>
      <c r="AT111" s="154"/>
      <c r="AU111" s="154"/>
      <c r="AV111" s="149"/>
      <c r="AW111" s="149"/>
      <c r="AX111" s="151"/>
      <c r="AY111" s="156"/>
      <c r="AZ111" s="156"/>
      <c r="BA111" s="149"/>
      <c r="BB111" s="149"/>
      <c r="BC111" s="151"/>
      <c r="BD111" s="150"/>
      <c r="BE111" s="150"/>
      <c r="BF111" s="150"/>
      <c r="BG111" s="150"/>
      <c r="BH111" s="151"/>
      <c r="BI111" s="157"/>
      <c r="BJ111" s="158"/>
      <c r="BK111" s="158"/>
      <c r="BL111" s="150"/>
      <c r="BM111" s="149"/>
      <c r="BN111" s="150"/>
      <c r="BO111" s="151"/>
      <c r="BP111" s="149"/>
      <c r="BQ111" s="149"/>
      <c r="BR111" s="149"/>
      <c r="BS111" s="149"/>
      <c r="BT111" s="149"/>
      <c r="BU111" s="159"/>
      <c r="BV111" s="152"/>
      <c r="BW111" s="153"/>
      <c r="BX111" s="149"/>
      <c r="BY111" s="149"/>
      <c r="BZ111" s="149"/>
      <c r="CA111" s="149"/>
      <c r="CB111" s="152"/>
      <c r="CC111" s="152"/>
      <c r="CD111" s="149"/>
      <c r="CE111" s="152"/>
      <c r="CF111" s="152"/>
      <c r="CG111" s="153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51"/>
      <c r="CS111" s="151"/>
      <c r="CT111" s="149"/>
      <c r="CU111" s="149"/>
      <c r="CV111" s="149"/>
      <c r="CW111" s="149"/>
      <c r="CX111" s="151"/>
      <c r="CY111" s="151"/>
      <c r="CZ111" s="150"/>
      <c r="DA111" s="151"/>
      <c r="DB111" s="151"/>
      <c r="DC111" s="160"/>
      <c r="DD111" s="161"/>
    </row>
    <row r="112" spans="1:108" s="148" customFormat="1" ht="17.25" customHeight="1" thickBot="1">
      <c r="A112" s="219"/>
      <c r="B112" s="220"/>
      <c r="C112" s="162"/>
      <c r="D112" s="162"/>
      <c r="E112" s="162"/>
      <c r="F112" s="163"/>
      <c r="G112" s="163"/>
      <c r="H112" s="164"/>
      <c r="I112" s="162"/>
      <c r="J112" s="162"/>
      <c r="K112" s="162"/>
      <c r="L112" s="162"/>
      <c r="M112" s="162"/>
      <c r="N112" s="162"/>
      <c r="O112" s="162"/>
      <c r="P112" s="162"/>
      <c r="Q112" s="163"/>
      <c r="R112" s="163"/>
      <c r="S112" s="162"/>
      <c r="T112" s="164"/>
      <c r="U112" s="162"/>
      <c r="V112" s="163"/>
      <c r="W112" s="163"/>
      <c r="X112" s="164"/>
      <c r="Y112" s="164"/>
      <c r="Z112" s="165"/>
      <c r="AA112" s="166"/>
      <c r="AB112" s="167"/>
      <c r="AC112" s="162"/>
      <c r="AD112" s="162"/>
      <c r="AE112" s="162"/>
      <c r="AF112" s="162"/>
      <c r="AG112" s="162"/>
      <c r="AH112" s="164"/>
      <c r="AI112" s="162"/>
      <c r="AJ112" s="163"/>
      <c r="AK112" s="168"/>
      <c r="AL112" s="162"/>
      <c r="AM112" s="162"/>
      <c r="AN112" s="162"/>
      <c r="AO112" s="162"/>
      <c r="AP112" s="162"/>
      <c r="AQ112" s="162"/>
      <c r="AR112" s="162"/>
      <c r="AS112" s="164"/>
      <c r="AT112" s="167"/>
      <c r="AU112" s="167"/>
      <c r="AV112" s="162"/>
      <c r="AW112" s="162"/>
      <c r="AX112" s="164"/>
      <c r="AY112" s="169"/>
      <c r="AZ112" s="169"/>
      <c r="BA112" s="162"/>
      <c r="BB112" s="162"/>
      <c r="BC112" s="164"/>
      <c r="BD112" s="162"/>
      <c r="BE112" s="162"/>
      <c r="BF112" s="162"/>
      <c r="BG112" s="162"/>
      <c r="BH112" s="164"/>
      <c r="BI112" s="170"/>
      <c r="BJ112" s="171"/>
      <c r="BK112" s="171"/>
      <c r="BL112" s="163"/>
      <c r="BM112" s="162"/>
      <c r="BN112" s="163"/>
      <c r="BO112" s="164"/>
      <c r="BP112" s="162"/>
      <c r="BQ112" s="162"/>
      <c r="BR112" s="162"/>
      <c r="BS112" s="162"/>
      <c r="BT112" s="162"/>
      <c r="BU112" s="172"/>
      <c r="BV112" s="165"/>
      <c r="BW112" s="166"/>
      <c r="BX112" s="162"/>
      <c r="BY112" s="162"/>
      <c r="BZ112" s="162"/>
      <c r="CA112" s="162"/>
      <c r="CB112" s="165"/>
      <c r="CC112" s="165"/>
      <c r="CD112" s="162"/>
      <c r="CE112" s="165"/>
      <c r="CF112" s="165"/>
      <c r="CG112" s="166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4"/>
      <c r="CS112" s="173"/>
      <c r="CT112" s="162"/>
      <c r="CU112" s="162"/>
      <c r="CV112" s="162"/>
      <c r="CW112" s="162"/>
      <c r="CX112" s="164"/>
      <c r="CY112" s="173"/>
      <c r="CZ112" s="163"/>
      <c r="DA112" s="151"/>
      <c r="DB112" s="151"/>
      <c r="DC112" s="160"/>
      <c r="DD112" s="174"/>
    </row>
    <row r="113" spans="1:108" s="148" customFormat="1" ht="17.25" customHeight="1">
      <c r="A113" s="212"/>
      <c r="B113" s="213"/>
      <c r="C113" s="213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5"/>
      <c r="S113" s="215"/>
      <c r="T113" s="215"/>
      <c r="U113" s="215"/>
      <c r="V113" s="215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7"/>
      <c r="AI113" s="217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7"/>
      <c r="CN113" s="217"/>
      <c r="CO113" s="217"/>
      <c r="CP113" s="217"/>
      <c r="CQ113" s="217"/>
      <c r="CR113" s="217"/>
      <c r="CS113" s="217"/>
      <c r="CT113" s="217"/>
      <c r="CU113" s="218"/>
      <c r="CV113" s="217"/>
      <c r="CW113" s="217"/>
      <c r="CX113" s="217"/>
      <c r="CY113" s="217"/>
      <c r="CZ113" s="217"/>
      <c r="DA113" s="217"/>
      <c r="DB113" s="217"/>
      <c r="DC113" s="217"/>
      <c r="DD113" s="217"/>
    </row>
    <row r="114" spans="1:108" s="148" customFormat="1" ht="17.25" customHeight="1">
      <c r="A114" s="212"/>
      <c r="B114" s="213"/>
      <c r="C114" s="213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5"/>
      <c r="S114" s="215"/>
      <c r="T114" s="215"/>
      <c r="U114" s="215"/>
      <c r="V114" s="215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7"/>
      <c r="AI114" s="217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7"/>
      <c r="CN114" s="217"/>
      <c r="CO114" s="217"/>
      <c r="CP114" s="217"/>
      <c r="CQ114" s="217"/>
      <c r="CR114" s="217"/>
      <c r="CS114" s="217"/>
      <c r="CT114" s="217"/>
      <c r="CU114" s="218"/>
      <c r="CV114" s="217"/>
      <c r="CW114" s="217"/>
      <c r="CX114" s="217"/>
      <c r="CY114" s="217"/>
      <c r="CZ114" s="217"/>
      <c r="DA114" s="217"/>
      <c r="DB114" s="217"/>
      <c r="DC114" s="217"/>
      <c r="DD114" s="217"/>
    </row>
    <row r="115" spans="1:108" s="148" customFormat="1" ht="17.25" customHeight="1">
      <c r="A115" s="212"/>
      <c r="B115" s="213"/>
      <c r="C115" s="213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5"/>
      <c r="S115" s="215"/>
      <c r="T115" s="215"/>
      <c r="U115" s="215"/>
      <c r="V115" s="215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7"/>
      <c r="AI115" s="217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7"/>
      <c r="CN115" s="217"/>
      <c r="CO115" s="217"/>
      <c r="CP115" s="217"/>
      <c r="CQ115" s="217"/>
      <c r="CR115" s="217"/>
      <c r="CS115" s="217"/>
      <c r="CT115" s="217"/>
      <c r="CU115" s="218"/>
      <c r="CV115" s="217"/>
      <c r="CW115" s="217"/>
      <c r="CX115" s="217"/>
      <c r="CY115" s="217"/>
      <c r="CZ115" s="217"/>
      <c r="DA115" s="217"/>
      <c r="DB115" s="217"/>
      <c r="DC115" s="217"/>
      <c r="DD115" s="217"/>
    </row>
    <row r="116" spans="1:99" s="148" customFormat="1" ht="17.25" customHeight="1">
      <c r="A116" s="212"/>
      <c r="B116" s="213"/>
      <c r="C116" s="213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5"/>
      <c r="S116" s="215"/>
      <c r="T116" s="215"/>
      <c r="U116" s="215"/>
      <c r="V116" s="215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7"/>
      <c r="AI116" s="217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7"/>
      <c r="CN116" s="217"/>
      <c r="CO116" s="217"/>
      <c r="CP116" s="217"/>
      <c r="CQ116" s="217"/>
      <c r="CR116" s="217"/>
      <c r="CS116" s="217"/>
      <c r="CT116" s="217"/>
      <c r="CU116" s="218"/>
    </row>
    <row r="117" spans="1:99" s="148" customFormat="1" ht="17.25" customHeight="1">
      <c r="A117" s="212"/>
      <c r="B117" s="213"/>
      <c r="C117" s="213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5"/>
      <c r="S117" s="215"/>
      <c r="T117" s="215"/>
      <c r="U117" s="215"/>
      <c r="V117" s="215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7"/>
      <c r="AI117" s="217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7"/>
      <c r="CN117" s="217"/>
      <c r="CO117" s="217"/>
      <c r="CP117" s="217"/>
      <c r="CQ117" s="217"/>
      <c r="CR117" s="217"/>
      <c r="CS117" s="217"/>
      <c r="CT117" s="217"/>
      <c r="CU117" s="218"/>
    </row>
    <row r="118" spans="1:108" s="148" customFormat="1" ht="17.25" customHeight="1">
      <c r="A118" s="212"/>
      <c r="B118" s="213"/>
      <c r="C118" s="213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5"/>
      <c r="S118" s="215"/>
      <c r="T118" s="215"/>
      <c r="U118" s="215"/>
      <c r="V118" s="215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7"/>
      <c r="AI118" s="217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7"/>
      <c r="CN118" s="217"/>
      <c r="CO118" s="217"/>
      <c r="CP118" s="217"/>
      <c r="CQ118" s="217"/>
      <c r="CR118" s="217"/>
      <c r="CS118" s="217"/>
      <c r="CT118" s="217"/>
      <c r="CU118" s="218"/>
      <c r="CV118" s="217"/>
      <c r="CY118" s="217"/>
      <c r="CZ118" s="217"/>
      <c r="DA118" s="217"/>
      <c r="DB118" s="217"/>
      <c r="DC118" s="217"/>
      <c r="DD118" s="217"/>
    </row>
    <row r="119" spans="1:108" s="148" customFormat="1" ht="17.25" customHeight="1">
      <c r="A119" s="212"/>
      <c r="B119" s="213"/>
      <c r="C119" s="213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5"/>
      <c r="S119" s="215"/>
      <c r="T119" s="215"/>
      <c r="U119" s="215"/>
      <c r="V119" s="215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7"/>
      <c r="AI119" s="217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7"/>
      <c r="CN119" s="217"/>
      <c r="CO119" s="217"/>
      <c r="CP119" s="217"/>
      <c r="CQ119" s="217"/>
      <c r="CR119" s="217"/>
      <c r="CS119" s="217"/>
      <c r="CT119" s="217"/>
      <c r="CU119" s="218"/>
      <c r="CV119" s="217"/>
      <c r="CY119" s="217"/>
      <c r="CZ119" s="217"/>
      <c r="DA119" s="217"/>
      <c r="DB119" s="217"/>
      <c r="DC119" s="217"/>
      <c r="DD119" s="217"/>
    </row>
    <row r="120" spans="1:108" s="148" customFormat="1" ht="17.25" customHeight="1">
      <c r="A120" s="212"/>
      <c r="B120" s="213"/>
      <c r="C120" s="213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5"/>
      <c r="S120" s="215"/>
      <c r="T120" s="215"/>
      <c r="U120" s="215"/>
      <c r="V120" s="215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7"/>
      <c r="AI120" s="217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7"/>
      <c r="CN120" s="217"/>
      <c r="CO120" s="217"/>
      <c r="CP120" s="217"/>
      <c r="CQ120" s="217"/>
      <c r="CR120" s="217"/>
      <c r="CS120" s="217"/>
      <c r="CT120" s="217"/>
      <c r="CU120" s="218"/>
      <c r="CV120" s="217"/>
      <c r="CY120" s="217"/>
      <c r="CZ120" s="217"/>
      <c r="DA120" s="217"/>
      <c r="DB120" s="217"/>
      <c r="DC120" s="217"/>
      <c r="DD120" s="217"/>
    </row>
    <row r="121" spans="1:108" s="148" customFormat="1" ht="17.25" customHeight="1">
      <c r="A121" s="212"/>
      <c r="B121" s="213"/>
      <c r="C121" s="213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5"/>
      <c r="S121" s="215"/>
      <c r="T121" s="215"/>
      <c r="U121" s="215"/>
      <c r="V121" s="215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7"/>
      <c r="AI121" s="217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7"/>
      <c r="CN121" s="217"/>
      <c r="CO121" s="217"/>
      <c r="CP121" s="217"/>
      <c r="CQ121" s="217"/>
      <c r="CR121" s="217"/>
      <c r="CS121" s="217"/>
      <c r="CT121" s="217"/>
      <c r="CU121" s="218"/>
      <c r="CV121" s="217"/>
      <c r="CY121" s="217"/>
      <c r="CZ121" s="217"/>
      <c r="DA121" s="217"/>
      <c r="DB121" s="217"/>
      <c r="DC121" s="217"/>
      <c r="DD121" s="217"/>
    </row>
    <row r="122" spans="1:108" s="148" customFormat="1" ht="17.25" customHeight="1">
      <c r="A122" s="212"/>
      <c r="B122" s="213"/>
      <c r="C122" s="213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5"/>
      <c r="S122" s="215"/>
      <c r="T122" s="215"/>
      <c r="U122" s="215"/>
      <c r="V122" s="215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7"/>
      <c r="AI122" s="217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7"/>
      <c r="CN122" s="217"/>
      <c r="CO122" s="217"/>
      <c r="CP122" s="217"/>
      <c r="CQ122" s="217"/>
      <c r="CR122" s="217"/>
      <c r="CS122" s="217"/>
      <c r="CT122" s="217"/>
      <c r="CU122" s="218"/>
      <c r="CV122" s="217"/>
      <c r="CY122" s="217"/>
      <c r="CZ122" s="217"/>
      <c r="DA122" s="217"/>
      <c r="DB122" s="217"/>
      <c r="DC122" s="217"/>
      <c r="DD122" s="217"/>
    </row>
    <row r="123" spans="1:108" s="148" customFormat="1" ht="17.25" customHeight="1">
      <c r="A123" s="212"/>
      <c r="B123" s="213"/>
      <c r="C123" s="213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5"/>
      <c r="S123" s="215"/>
      <c r="T123" s="215"/>
      <c r="U123" s="215"/>
      <c r="V123" s="215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7"/>
      <c r="AI123" s="217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7"/>
      <c r="CN123" s="217"/>
      <c r="CO123" s="217"/>
      <c r="CP123" s="217"/>
      <c r="CQ123" s="217"/>
      <c r="CR123" s="217"/>
      <c r="CS123" s="217"/>
      <c r="CT123" s="217"/>
      <c r="CU123" s="218"/>
      <c r="CV123" s="217"/>
      <c r="CY123" s="217"/>
      <c r="CZ123" s="217"/>
      <c r="DA123" s="217"/>
      <c r="DB123" s="217"/>
      <c r="DC123" s="217"/>
      <c r="DD123" s="217"/>
    </row>
    <row r="124" spans="1:108" s="148" customFormat="1" ht="17.25" customHeight="1">
      <c r="A124" s="212"/>
      <c r="B124" s="213"/>
      <c r="C124" s="213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5"/>
      <c r="S124" s="215"/>
      <c r="T124" s="215"/>
      <c r="U124" s="215"/>
      <c r="V124" s="215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7"/>
      <c r="AI124" s="217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7"/>
      <c r="CN124" s="217"/>
      <c r="CO124" s="217"/>
      <c r="CP124" s="217"/>
      <c r="CQ124" s="217"/>
      <c r="CR124" s="217"/>
      <c r="CS124" s="217"/>
      <c r="CT124" s="217"/>
      <c r="CU124" s="218"/>
      <c r="CV124" s="217"/>
      <c r="CY124" s="217"/>
      <c r="CZ124" s="217"/>
      <c r="DA124" s="217"/>
      <c r="DB124" s="217"/>
      <c r="DC124" s="217"/>
      <c r="DD124" s="217"/>
    </row>
    <row r="125" spans="1:108" s="148" customFormat="1" ht="17.25" customHeight="1">
      <c r="A125" s="212"/>
      <c r="B125" s="213"/>
      <c r="C125" s="213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5"/>
      <c r="S125" s="215"/>
      <c r="T125" s="215"/>
      <c r="U125" s="215"/>
      <c r="V125" s="215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7"/>
      <c r="AI125" s="217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7"/>
      <c r="CN125" s="217"/>
      <c r="CO125" s="217"/>
      <c r="CP125" s="217"/>
      <c r="CQ125" s="217"/>
      <c r="CR125" s="217"/>
      <c r="CS125" s="217"/>
      <c r="CT125" s="217"/>
      <c r="CU125" s="218"/>
      <c r="CV125" s="217"/>
      <c r="CY125" s="217"/>
      <c r="CZ125" s="217"/>
      <c r="DA125" s="217"/>
      <c r="DB125" s="217"/>
      <c r="DC125" s="217"/>
      <c r="DD125" s="217"/>
    </row>
    <row r="126" spans="1:108" s="148" customFormat="1" ht="17.25" customHeight="1">
      <c r="A126" s="212"/>
      <c r="B126" s="213"/>
      <c r="C126" s="213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5"/>
      <c r="S126" s="215"/>
      <c r="T126" s="215"/>
      <c r="U126" s="215"/>
      <c r="V126" s="215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7"/>
      <c r="AI126" s="217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7"/>
      <c r="CN126" s="217"/>
      <c r="CO126" s="217"/>
      <c r="CP126" s="217"/>
      <c r="CQ126" s="217"/>
      <c r="CR126" s="217"/>
      <c r="CS126" s="217"/>
      <c r="CT126" s="217"/>
      <c r="CU126" s="218"/>
      <c r="CV126" s="217"/>
      <c r="CY126" s="217"/>
      <c r="CZ126" s="217"/>
      <c r="DA126" s="217"/>
      <c r="DB126" s="217"/>
      <c r="DC126" s="217"/>
      <c r="DD126" s="217"/>
    </row>
    <row r="127" spans="1:108" s="148" customFormat="1" ht="17.25" customHeight="1">
      <c r="A127" s="212"/>
      <c r="B127" s="213"/>
      <c r="C127" s="213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5"/>
      <c r="S127" s="215"/>
      <c r="T127" s="215"/>
      <c r="U127" s="215"/>
      <c r="V127" s="215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7"/>
      <c r="AI127" s="217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7"/>
      <c r="CN127" s="217"/>
      <c r="CO127" s="217"/>
      <c r="CP127" s="217"/>
      <c r="CQ127" s="217"/>
      <c r="CR127" s="217"/>
      <c r="CS127" s="217"/>
      <c r="CT127" s="217"/>
      <c r="CU127" s="218"/>
      <c r="CV127" s="217"/>
      <c r="CY127" s="217"/>
      <c r="CZ127" s="217"/>
      <c r="DA127" s="217"/>
      <c r="DB127" s="217"/>
      <c r="DC127" s="217"/>
      <c r="DD127" s="217"/>
    </row>
    <row r="128" spans="1:108" s="148" customFormat="1" ht="17.25" customHeight="1">
      <c r="A128" s="212"/>
      <c r="B128" s="213"/>
      <c r="C128" s="213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5"/>
      <c r="S128" s="215"/>
      <c r="T128" s="215"/>
      <c r="U128" s="215"/>
      <c r="V128" s="215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7"/>
      <c r="AI128" s="217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7"/>
      <c r="CN128" s="217"/>
      <c r="CO128" s="217"/>
      <c r="CP128" s="217"/>
      <c r="CQ128" s="217"/>
      <c r="CR128" s="217"/>
      <c r="CS128" s="217"/>
      <c r="CT128" s="217"/>
      <c r="CU128" s="218"/>
      <c r="CV128" s="217"/>
      <c r="CY128" s="217"/>
      <c r="CZ128" s="217"/>
      <c r="DA128" s="217"/>
      <c r="DB128" s="217"/>
      <c r="DC128" s="217"/>
      <c r="DD128" s="217"/>
    </row>
    <row r="129" spans="1:108" s="148" customFormat="1" ht="17.25" customHeight="1">
      <c r="A129" s="212"/>
      <c r="B129" s="213"/>
      <c r="C129" s="213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5"/>
      <c r="S129" s="215"/>
      <c r="T129" s="215"/>
      <c r="U129" s="215"/>
      <c r="V129" s="215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7"/>
      <c r="AI129" s="217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7"/>
      <c r="CN129" s="217"/>
      <c r="CO129" s="217"/>
      <c r="CP129" s="217"/>
      <c r="CQ129" s="217"/>
      <c r="CR129" s="217"/>
      <c r="CS129" s="217"/>
      <c r="CT129" s="217"/>
      <c r="CU129" s="218"/>
      <c r="CV129" s="217"/>
      <c r="CY129" s="217"/>
      <c r="CZ129" s="217"/>
      <c r="DA129" s="217"/>
      <c r="DB129" s="217"/>
      <c r="DC129" s="217"/>
      <c r="DD129" s="217"/>
    </row>
    <row r="130" spans="1:108" s="148" customFormat="1" ht="17.25" customHeight="1">
      <c r="A130" s="212"/>
      <c r="B130" s="213"/>
      <c r="C130" s="213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5"/>
      <c r="S130" s="215"/>
      <c r="T130" s="215"/>
      <c r="U130" s="215"/>
      <c r="V130" s="215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7"/>
      <c r="AI130" s="217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7"/>
      <c r="CN130" s="217"/>
      <c r="CO130" s="217"/>
      <c r="CP130" s="217"/>
      <c r="CQ130" s="217"/>
      <c r="CR130" s="217"/>
      <c r="CS130" s="217"/>
      <c r="CT130" s="217"/>
      <c r="CU130" s="218"/>
      <c r="CV130" s="217"/>
      <c r="CY130" s="217"/>
      <c r="CZ130" s="217"/>
      <c r="DA130" s="217"/>
      <c r="DB130" s="217"/>
      <c r="DC130" s="217"/>
      <c r="DD130" s="217"/>
    </row>
    <row r="131" spans="1:108" s="148" customFormat="1" ht="17.25" customHeight="1">
      <c r="A131" s="212"/>
      <c r="B131" s="213"/>
      <c r="C131" s="213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5"/>
      <c r="S131" s="215"/>
      <c r="T131" s="215"/>
      <c r="U131" s="215"/>
      <c r="V131" s="215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7"/>
      <c r="AI131" s="217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7"/>
      <c r="CN131" s="217"/>
      <c r="CO131" s="217"/>
      <c r="CP131" s="217"/>
      <c r="CQ131" s="217"/>
      <c r="CR131" s="217"/>
      <c r="CS131" s="217"/>
      <c r="CT131" s="217"/>
      <c r="CU131" s="218"/>
      <c r="CV131" s="217"/>
      <c r="CY131" s="217"/>
      <c r="CZ131" s="217"/>
      <c r="DA131" s="217"/>
      <c r="DB131" s="217"/>
      <c r="DC131" s="217"/>
      <c r="DD131" s="217"/>
    </row>
    <row r="132" spans="1:108" s="5" customFormat="1" ht="17.25" customHeight="1">
      <c r="A132" s="12"/>
      <c r="B132" s="13"/>
      <c r="C132" s="1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1"/>
      <c r="S132" s="11"/>
      <c r="T132" s="11"/>
      <c r="U132" s="11"/>
      <c r="V132" s="11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/>
      <c r="AI132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/>
      <c r="CN132"/>
      <c r="CO132"/>
      <c r="CP132"/>
      <c r="CQ132"/>
      <c r="CR132"/>
      <c r="CS132"/>
      <c r="CT132"/>
      <c r="CU132" s="17"/>
      <c r="CV132"/>
      <c r="CY132"/>
      <c r="CZ132"/>
      <c r="DA132"/>
      <c r="DB132"/>
      <c r="DC132"/>
      <c r="DD132"/>
    </row>
    <row r="133" spans="1:108" s="5" customFormat="1" ht="17.25" customHeight="1">
      <c r="A133" s="12"/>
      <c r="B133" s="13"/>
      <c r="C133" s="1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1"/>
      <c r="S133" s="11"/>
      <c r="T133" s="11"/>
      <c r="U133" s="11"/>
      <c r="V133" s="11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/>
      <c r="AI133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/>
      <c r="CN133"/>
      <c r="CO133"/>
      <c r="CP133"/>
      <c r="CQ133"/>
      <c r="CR133"/>
      <c r="CS133"/>
      <c r="CT133"/>
      <c r="CU133" s="17"/>
      <c r="CV133"/>
      <c r="CY133"/>
      <c r="CZ133"/>
      <c r="DA133"/>
      <c r="DB133"/>
      <c r="DC133"/>
      <c r="DD133"/>
    </row>
    <row r="134" spans="1:108" s="5" customFormat="1" ht="17.25" customHeight="1">
      <c r="A134" s="12"/>
      <c r="B134" s="13"/>
      <c r="C134" s="1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1"/>
      <c r="S134" s="11"/>
      <c r="T134" s="11"/>
      <c r="U134" s="11"/>
      <c r="V134" s="11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/>
      <c r="AI13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/>
      <c r="CN134"/>
      <c r="CO134"/>
      <c r="CP134"/>
      <c r="CQ134"/>
      <c r="CR134"/>
      <c r="CS134"/>
      <c r="CT134"/>
      <c r="CU134" s="17"/>
      <c r="CV134"/>
      <c r="CY134"/>
      <c r="CZ134"/>
      <c r="DA134"/>
      <c r="DB134"/>
      <c r="DC134"/>
      <c r="DD134"/>
    </row>
    <row r="135" spans="1:108" s="5" customFormat="1" ht="17.25" customHeight="1">
      <c r="A135" s="12"/>
      <c r="B135" s="13"/>
      <c r="C135" s="1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1"/>
      <c r="S135" s="11"/>
      <c r="T135" s="11"/>
      <c r="U135" s="11"/>
      <c r="V135" s="11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/>
      <c r="AI135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/>
      <c r="CN135"/>
      <c r="CO135"/>
      <c r="CP135"/>
      <c r="CQ135"/>
      <c r="CR135"/>
      <c r="CS135"/>
      <c r="CT135"/>
      <c r="CU135" s="17"/>
      <c r="CV135"/>
      <c r="CY135"/>
      <c r="CZ135"/>
      <c r="DA135"/>
      <c r="DB135"/>
      <c r="DC135"/>
      <c r="DD135"/>
    </row>
    <row r="136" spans="1:108" s="5" customFormat="1" ht="17.25" customHeight="1">
      <c r="A136" s="12"/>
      <c r="B136" s="13"/>
      <c r="C136" s="1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1"/>
      <c r="S136" s="11"/>
      <c r="T136" s="11"/>
      <c r="U136" s="11"/>
      <c r="V136" s="11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/>
      <c r="AI136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/>
      <c r="CN136"/>
      <c r="CO136"/>
      <c r="CP136"/>
      <c r="CQ136"/>
      <c r="CR136"/>
      <c r="CS136"/>
      <c r="CT136"/>
      <c r="CU136" s="17"/>
      <c r="CV136"/>
      <c r="CY136"/>
      <c r="CZ136"/>
      <c r="DA136"/>
      <c r="DB136"/>
      <c r="DC136"/>
      <c r="DD136"/>
    </row>
    <row r="137" spans="1:108" s="5" customFormat="1" ht="17.25" customHeight="1">
      <c r="A137" s="12"/>
      <c r="B137" s="13"/>
      <c r="C137" s="1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1"/>
      <c r="S137" s="11"/>
      <c r="T137" s="11"/>
      <c r="U137" s="11"/>
      <c r="V137" s="11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/>
      <c r="AI137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/>
      <c r="CN137"/>
      <c r="CO137"/>
      <c r="CP137"/>
      <c r="CQ137"/>
      <c r="CR137"/>
      <c r="CS137"/>
      <c r="CT137"/>
      <c r="CU137" s="17"/>
      <c r="CV137"/>
      <c r="CY137"/>
      <c r="CZ137"/>
      <c r="DA137"/>
      <c r="DB137"/>
      <c r="DC137"/>
      <c r="DD137"/>
    </row>
    <row r="138" spans="1:108" s="5" customFormat="1" ht="17.25" customHeight="1">
      <c r="A138" s="12"/>
      <c r="B138" s="13"/>
      <c r="C138" s="1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1"/>
      <c r="S138" s="11"/>
      <c r="T138" s="11"/>
      <c r="U138" s="11"/>
      <c r="V138" s="11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/>
      <c r="AI138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/>
      <c r="CN138"/>
      <c r="CO138"/>
      <c r="CP138"/>
      <c r="CQ138"/>
      <c r="CR138"/>
      <c r="CS138"/>
      <c r="CT138"/>
      <c r="CU138" s="17"/>
      <c r="CV138"/>
      <c r="CY138"/>
      <c r="CZ138"/>
      <c r="DA138"/>
      <c r="DB138"/>
      <c r="DC138"/>
      <c r="DD138"/>
    </row>
    <row r="139" spans="1:108" s="5" customFormat="1" ht="17.25" customHeight="1">
      <c r="A139" s="12"/>
      <c r="B139" s="13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1"/>
      <c r="S139" s="11"/>
      <c r="T139" s="11"/>
      <c r="U139" s="11"/>
      <c r="V139" s="11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/>
      <c r="AI139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/>
      <c r="CN139"/>
      <c r="CO139"/>
      <c r="CP139"/>
      <c r="CQ139"/>
      <c r="CR139"/>
      <c r="CS139"/>
      <c r="CT139"/>
      <c r="CU139" s="17"/>
      <c r="CV139"/>
      <c r="CY139"/>
      <c r="CZ139"/>
      <c r="DA139"/>
      <c r="DB139"/>
      <c r="DC139"/>
      <c r="DD139"/>
    </row>
    <row r="140" spans="1:108" s="5" customFormat="1" ht="17.25" customHeight="1">
      <c r="A140" s="12"/>
      <c r="B140" s="13"/>
      <c r="C140" s="1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1"/>
      <c r="S140" s="11"/>
      <c r="T140" s="11"/>
      <c r="U140" s="11"/>
      <c r="V140" s="11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/>
      <c r="AI140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/>
      <c r="CN140"/>
      <c r="CO140"/>
      <c r="CP140"/>
      <c r="CQ140"/>
      <c r="CR140"/>
      <c r="CS140"/>
      <c r="CT140"/>
      <c r="CU140" s="17"/>
      <c r="CV140"/>
      <c r="CY140"/>
      <c r="CZ140"/>
      <c r="DA140"/>
      <c r="DB140"/>
      <c r="DC140"/>
      <c r="DD140"/>
    </row>
    <row r="141" spans="1:108" s="5" customFormat="1" ht="17.25" customHeight="1">
      <c r="A141" s="12"/>
      <c r="B141" s="13"/>
      <c r="C141" s="1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1"/>
      <c r="S141" s="11"/>
      <c r="T141" s="11"/>
      <c r="U141" s="11"/>
      <c r="V141" s="11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/>
      <c r="AI141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/>
      <c r="CN141"/>
      <c r="CO141"/>
      <c r="CP141"/>
      <c r="CQ141"/>
      <c r="CR141"/>
      <c r="CS141"/>
      <c r="CT141"/>
      <c r="CU141" s="17"/>
      <c r="CV141"/>
      <c r="CY141"/>
      <c r="CZ141"/>
      <c r="DA141"/>
      <c r="DB141"/>
      <c r="DC141"/>
      <c r="DD141"/>
    </row>
    <row r="142" spans="1:108" s="5" customFormat="1" ht="17.25" customHeight="1">
      <c r="A142" s="12"/>
      <c r="B142" s="13"/>
      <c r="C142" s="1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1"/>
      <c r="S142" s="11"/>
      <c r="T142" s="11"/>
      <c r="U142" s="11"/>
      <c r="V142" s="11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/>
      <c r="AI142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/>
      <c r="CN142"/>
      <c r="CO142"/>
      <c r="CP142"/>
      <c r="CQ142"/>
      <c r="CR142"/>
      <c r="CS142"/>
      <c r="CT142"/>
      <c r="CU142" s="17"/>
      <c r="CV142"/>
      <c r="CY142"/>
      <c r="CZ142"/>
      <c r="DA142"/>
      <c r="DB142"/>
      <c r="DC142"/>
      <c r="DD142"/>
    </row>
    <row r="143" spans="1:108" s="5" customFormat="1" ht="17.25" customHeight="1">
      <c r="A143" s="12"/>
      <c r="B143" s="13"/>
      <c r="C143" s="1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1"/>
      <c r="S143" s="11"/>
      <c r="T143" s="11"/>
      <c r="U143" s="11"/>
      <c r="V143" s="11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/>
      <c r="AI143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/>
      <c r="CN143"/>
      <c r="CO143"/>
      <c r="CP143"/>
      <c r="CQ143"/>
      <c r="CR143"/>
      <c r="CS143"/>
      <c r="CT143"/>
      <c r="CU143" s="17"/>
      <c r="CV143"/>
      <c r="CY143"/>
      <c r="CZ143"/>
      <c r="DA143"/>
      <c r="DB143"/>
      <c r="DC143"/>
      <c r="DD143"/>
    </row>
    <row r="144" spans="1:108" s="5" customFormat="1" ht="17.25" customHeight="1">
      <c r="A144" s="12"/>
      <c r="B144" s="13"/>
      <c r="C144" s="1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1"/>
      <c r="S144" s="11"/>
      <c r="T144" s="11"/>
      <c r="U144" s="11"/>
      <c r="V144" s="11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/>
      <c r="AI14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/>
      <c r="CN144"/>
      <c r="CO144"/>
      <c r="CP144"/>
      <c r="CQ144"/>
      <c r="CR144"/>
      <c r="CS144"/>
      <c r="CT144"/>
      <c r="CU144" s="17"/>
      <c r="CV144"/>
      <c r="CY144"/>
      <c r="CZ144"/>
      <c r="DA144"/>
      <c r="DB144"/>
      <c r="DC144"/>
      <c r="DD144"/>
    </row>
    <row r="145" spans="1:108" s="5" customFormat="1" ht="17.25" customHeight="1">
      <c r="A145" s="12"/>
      <c r="B145" s="13"/>
      <c r="C145" s="1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1"/>
      <c r="S145" s="11"/>
      <c r="T145" s="11"/>
      <c r="U145" s="11"/>
      <c r="V145" s="11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/>
      <c r="AI145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/>
      <c r="CN145"/>
      <c r="CO145"/>
      <c r="CP145"/>
      <c r="CQ145"/>
      <c r="CR145"/>
      <c r="CS145"/>
      <c r="CT145"/>
      <c r="CU145" s="17"/>
      <c r="CV145"/>
      <c r="CY145"/>
      <c r="CZ145"/>
      <c r="DA145"/>
      <c r="DB145"/>
      <c r="DC145"/>
      <c r="DD145"/>
    </row>
    <row r="146" spans="1:108" s="5" customFormat="1" ht="17.25" customHeight="1">
      <c r="A146" s="12"/>
      <c r="B146" s="13"/>
      <c r="C146" s="1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1"/>
      <c r="S146" s="11"/>
      <c r="T146" s="11"/>
      <c r="U146" s="11"/>
      <c r="V146" s="11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/>
      <c r="AI146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/>
      <c r="CN146"/>
      <c r="CO146"/>
      <c r="CP146"/>
      <c r="CQ146"/>
      <c r="CR146"/>
      <c r="CS146"/>
      <c r="CT146"/>
      <c r="CU146" s="17"/>
      <c r="CV146"/>
      <c r="CY146"/>
      <c r="CZ146"/>
      <c r="DA146"/>
      <c r="DB146"/>
      <c r="DC146"/>
      <c r="DD146"/>
    </row>
    <row r="147" spans="1:108" s="5" customFormat="1" ht="17.25" customHeight="1">
      <c r="A147" s="12"/>
      <c r="B147" s="13"/>
      <c r="C147" s="1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1"/>
      <c r="S147" s="11"/>
      <c r="T147" s="11"/>
      <c r="U147" s="11"/>
      <c r="V147" s="11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/>
      <c r="AI147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/>
      <c r="CN147"/>
      <c r="CO147"/>
      <c r="CP147"/>
      <c r="CQ147"/>
      <c r="CR147"/>
      <c r="CS147"/>
      <c r="CT147"/>
      <c r="CU147" s="17"/>
      <c r="CV147"/>
      <c r="CY147"/>
      <c r="CZ147"/>
      <c r="DA147"/>
      <c r="DB147"/>
      <c r="DC147"/>
      <c r="DD147"/>
    </row>
    <row r="148" spans="1:108" s="5" customFormat="1" ht="17.25" customHeight="1">
      <c r="A148" s="12"/>
      <c r="B148" s="13"/>
      <c r="C148" s="1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1"/>
      <c r="S148" s="11"/>
      <c r="T148" s="11"/>
      <c r="U148" s="11"/>
      <c r="V148" s="11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/>
      <c r="AI148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/>
      <c r="CN148"/>
      <c r="CO148"/>
      <c r="CP148"/>
      <c r="CQ148"/>
      <c r="CR148"/>
      <c r="CS148"/>
      <c r="CT148"/>
      <c r="CU148" s="17"/>
      <c r="CV148"/>
      <c r="CY148"/>
      <c r="CZ148"/>
      <c r="DA148"/>
      <c r="DB148"/>
      <c r="DC148"/>
      <c r="DD148"/>
    </row>
    <row r="149" spans="1:108" s="5" customFormat="1" ht="17.25" customHeight="1">
      <c r="A149" s="12"/>
      <c r="B149" s="13"/>
      <c r="C149" s="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1"/>
      <c r="S149" s="11"/>
      <c r="T149" s="11"/>
      <c r="U149" s="11"/>
      <c r="V149" s="11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/>
      <c r="AI149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/>
      <c r="CN149"/>
      <c r="CO149"/>
      <c r="CP149"/>
      <c r="CQ149"/>
      <c r="CR149"/>
      <c r="CS149"/>
      <c r="CT149"/>
      <c r="CU149" s="17"/>
      <c r="CV149"/>
      <c r="CY149"/>
      <c r="CZ149"/>
      <c r="DA149"/>
      <c r="DB149"/>
      <c r="DC149"/>
      <c r="DD149"/>
    </row>
    <row r="150" spans="1:108" s="5" customFormat="1" ht="17.25" customHeight="1">
      <c r="A150" s="12"/>
      <c r="B150" s="13"/>
      <c r="C150" s="1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1"/>
      <c r="S150" s="11"/>
      <c r="T150" s="11"/>
      <c r="U150" s="11"/>
      <c r="V150" s="11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/>
      <c r="AI150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/>
      <c r="CN150"/>
      <c r="CO150"/>
      <c r="CP150"/>
      <c r="CQ150"/>
      <c r="CR150"/>
      <c r="CS150"/>
      <c r="CT150"/>
      <c r="CU150" s="17"/>
      <c r="CV150"/>
      <c r="CY150"/>
      <c r="CZ150"/>
      <c r="DA150"/>
      <c r="DB150"/>
      <c r="DC150"/>
      <c r="DD150"/>
    </row>
    <row r="151" spans="1:108" s="5" customFormat="1" ht="17.25" customHeight="1">
      <c r="A151" s="12"/>
      <c r="B151" s="13"/>
      <c r="C151" s="1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1"/>
      <c r="S151" s="11"/>
      <c r="T151" s="11"/>
      <c r="U151" s="11"/>
      <c r="V151" s="11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/>
      <c r="AI151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/>
      <c r="CN151"/>
      <c r="CO151"/>
      <c r="CP151"/>
      <c r="CQ151"/>
      <c r="CR151"/>
      <c r="CS151"/>
      <c r="CT151"/>
      <c r="CU151" s="17"/>
      <c r="CV151"/>
      <c r="CY151"/>
      <c r="CZ151"/>
      <c r="DA151"/>
      <c r="DB151"/>
      <c r="DC151"/>
      <c r="DD151"/>
    </row>
    <row r="152" spans="1:108" s="5" customFormat="1" ht="17.25" customHeight="1">
      <c r="A152" s="12"/>
      <c r="B152" s="13"/>
      <c r="C152" s="1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1"/>
      <c r="S152" s="11"/>
      <c r="T152" s="11"/>
      <c r="U152" s="11"/>
      <c r="V152" s="11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/>
      <c r="AI152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/>
      <c r="CN152"/>
      <c r="CO152"/>
      <c r="CP152"/>
      <c r="CQ152"/>
      <c r="CR152"/>
      <c r="CS152"/>
      <c r="CT152"/>
      <c r="CU152" s="17"/>
      <c r="CV152"/>
      <c r="CY152"/>
      <c r="CZ152"/>
      <c r="DA152"/>
      <c r="DB152"/>
      <c r="DC152"/>
      <c r="DD152"/>
    </row>
    <row r="153" spans="1:108" s="5" customFormat="1" ht="17.25" customHeight="1">
      <c r="A153" s="12"/>
      <c r="B153" s="13"/>
      <c r="C153" s="1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1"/>
      <c r="S153" s="11"/>
      <c r="T153" s="11"/>
      <c r="U153" s="11"/>
      <c r="V153" s="11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/>
      <c r="AI153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/>
      <c r="CN153"/>
      <c r="CO153"/>
      <c r="CP153"/>
      <c r="CQ153"/>
      <c r="CR153"/>
      <c r="CS153"/>
      <c r="CT153"/>
      <c r="CU153" s="17"/>
      <c r="CV153"/>
      <c r="CY153"/>
      <c r="CZ153"/>
      <c r="DA153"/>
      <c r="DB153"/>
      <c r="DC153"/>
      <c r="DD153"/>
    </row>
    <row r="154" spans="1:108" s="5" customFormat="1" ht="17.25" customHeight="1">
      <c r="A154" s="12"/>
      <c r="B154" s="13"/>
      <c r="C154" s="1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1"/>
      <c r="S154" s="11"/>
      <c r="T154" s="11"/>
      <c r="U154" s="11"/>
      <c r="V154" s="11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/>
      <c r="AI15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/>
      <c r="CN154"/>
      <c r="CO154"/>
      <c r="CP154"/>
      <c r="CQ154"/>
      <c r="CR154"/>
      <c r="CS154"/>
      <c r="CT154"/>
      <c r="CU154" s="17"/>
      <c r="CV154"/>
      <c r="CY154"/>
      <c r="CZ154"/>
      <c r="DA154"/>
      <c r="DB154"/>
      <c r="DC154"/>
      <c r="DD154"/>
    </row>
    <row r="155" spans="1:108" s="5" customFormat="1" ht="17.25" customHeight="1">
      <c r="A155" s="12"/>
      <c r="B155" s="13"/>
      <c r="C155" s="1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1"/>
      <c r="S155" s="11"/>
      <c r="T155" s="11"/>
      <c r="U155" s="11"/>
      <c r="V155" s="11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/>
      <c r="AI155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/>
      <c r="CN155"/>
      <c r="CO155"/>
      <c r="CP155"/>
      <c r="CQ155"/>
      <c r="CR155"/>
      <c r="CS155"/>
      <c r="CT155"/>
      <c r="CU155" s="17"/>
      <c r="CV155"/>
      <c r="CY155"/>
      <c r="CZ155"/>
      <c r="DA155"/>
      <c r="DB155"/>
      <c r="DC155"/>
      <c r="DD155"/>
    </row>
    <row r="156" spans="1:108" s="5" customFormat="1" ht="17.25" customHeight="1">
      <c r="A156" s="12"/>
      <c r="B156" s="13"/>
      <c r="C156" s="1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1"/>
      <c r="S156" s="11"/>
      <c r="T156" s="11"/>
      <c r="U156" s="11"/>
      <c r="V156" s="11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/>
      <c r="AI156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/>
      <c r="CN156"/>
      <c r="CO156"/>
      <c r="CP156"/>
      <c r="CQ156"/>
      <c r="CR156"/>
      <c r="CS156"/>
      <c r="CT156"/>
      <c r="CU156" s="17"/>
      <c r="CV156"/>
      <c r="CY156"/>
      <c r="CZ156"/>
      <c r="DA156"/>
      <c r="DB156"/>
      <c r="DC156"/>
      <c r="DD156"/>
    </row>
    <row r="157" spans="1:108" s="5" customFormat="1" ht="17.25" customHeight="1">
      <c r="A157" s="12"/>
      <c r="B157" s="13"/>
      <c r="C157" s="1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1"/>
      <c r="S157" s="11"/>
      <c r="T157" s="11"/>
      <c r="U157" s="11"/>
      <c r="V157" s="11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/>
      <c r="AI157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/>
      <c r="CN157"/>
      <c r="CO157"/>
      <c r="CP157"/>
      <c r="CQ157"/>
      <c r="CR157"/>
      <c r="CS157"/>
      <c r="CT157"/>
      <c r="CU157" s="17"/>
      <c r="CV157"/>
      <c r="CY157"/>
      <c r="CZ157"/>
      <c r="DA157"/>
      <c r="DB157"/>
      <c r="DC157"/>
      <c r="DD157"/>
    </row>
    <row r="158" spans="1:108" s="5" customFormat="1" ht="17.25" customHeight="1">
      <c r="A158" s="12"/>
      <c r="B158" s="13"/>
      <c r="C158" s="1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1"/>
      <c r="S158" s="11"/>
      <c r="T158" s="11"/>
      <c r="U158" s="11"/>
      <c r="V158" s="11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/>
      <c r="AI158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/>
      <c r="CN158"/>
      <c r="CO158"/>
      <c r="CP158"/>
      <c r="CQ158"/>
      <c r="CR158"/>
      <c r="CS158"/>
      <c r="CT158"/>
      <c r="CU158" s="17"/>
      <c r="CV158"/>
      <c r="CY158"/>
      <c r="CZ158"/>
      <c r="DA158"/>
      <c r="DB158"/>
      <c r="DC158"/>
      <c r="DD158"/>
    </row>
    <row r="159" spans="1:108" s="5" customFormat="1" ht="17.25" customHeight="1">
      <c r="A159" s="12"/>
      <c r="B159" s="13"/>
      <c r="C159" s="1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1"/>
      <c r="S159" s="11"/>
      <c r="T159" s="11"/>
      <c r="U159" s="11"/>
      <c r="V159" s="11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/>
      <c r="AI159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/>
      <c r="CN159"/>
      <c r="CO159"/>
      <c r="CP159"/>
      <c r="CQ159"/>
      <c r="CR159"/>
      <c r="CS159"/>
      <c r="CT159"/>
      <c r="CU159" s="17"/>
      <c r="CV159"/>
      <c r="CY159"/>
      <c r="CZ159"/>
      <c r="DA159"/>
      <c r="DB159"/>
      <c r="DC159"/>
      <c r="DD159"/>
    </row>
    <row r="160" spans="1:108" s="5" customFormat="1" ht="17.25" customHeight="1">
      <c r="A160" s="12"/>
      <c r="B160" s="13"/>
      <c r="C160" s="1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1"/>
      <c r="S160" s="11"/>
      <c r="T160" s="11"/>
      <c r="U160" s="11"/>
      <c r="V160" s="11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/>
      <c r="AI160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/>
      <c r="CN160"/>
      <c r="CO160"/>
      <c r="CP160"/>
      <c r="CQ160"/>
      <c r="CR160"/>
      <c r="CS160"/>
      <c r="CT160"/>
      <c r="CU160" s="17"/>
      <c r="CV160"/>
      <c r="CY160"/>
      <c r="CZ160"/>
      <c r="DA160"/>
      <c r="DB160"/>
      <c r="DC160"/>
      <c r="DD160"/>
    </row>
    <row r="161" spans="1:108" s="5" customFormat="1" ht="17.25" customHeight="1">
      <c r="A161" s="12"/>
      <c r="B161" s="13"/>
      <c r="C161" s="1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1"/>
      <c r="S161" s="11"/>
      <c r="T161" s="11"/>
      <c r="U161" s="11"/>
      <c r="V161" s="11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/>
      <c r="AI161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/>
      <c r="CN161"/>
      <c r="CO161"/>
      <c r="CP161"/>
      <c r="CQ161"/>
      <c r="CR161"/>
      <c r="CS161"/>
      <c r="CT161"/>
      <c r="CU161" s="17"/>
      <c r="CV161"/>
      <c r="CY161"/>
      <c r="CZ161"/>
      <c r="DA161"/>
      <c r="DB161"/>
      <c r="DC161"/>
      <c r="DD161"/>
    </row>
    <row r="162" spans="1:108" s="5" customFormat="1" ht="17.25" customHeight="1">
      <c r="A162" s="12"/>
      <c r="B162" s="13"/>
      <c r="C162" s="1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1"/>
      <c r="S162" s="11"/>
      <c r="T162" s="11"/>
      <c r="U162" s="11"/>
      <c r="V162" s="11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/>
      <c r="AI162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/>
      <c r="CN162"/>
      <c r="CO162"/>
      <c r="CP162"/>
      <c r="CQ162"/>
      <c r="CR162"/>
      <c r="CS162"/>
      <c r="CT162"/>
      <c r="CU162" s="17"/>
      <c r="CV162"/>
      <c r="CY162"/>
      <c r="CZ162"/>
      <c r="DA162"/>
      <c r="DB162"/>
      <c r="DC162"/>
      <c r="DD162"/>
    </row>
    <row r="163" spans="1:108" s="5" customFormat="1" ht="17.25" customHeight="1">
      <c r="A163" s="12"/>
      <c r="B163" s="13"/>
      <c r="C163" s="1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1"/>
      <c r="S163" s="11"/>
      <c r="T163" s="11"/>
      <c r="U163" s="11"/>
      <c r="V163" s="11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/>
      <c r="AI163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/>
      <c r="CN163"/>
      <c r="CO163"/>
      <c r="CP163"/>
      <c r="CQ163"/>
      <c r="CR163"/>
      <c r="CS163"/>
      <c r="CT163"/>
      <c r="CU163" s="17"/>
      <c r="CV163"/>
      <c r="CY163"/>
      <c r="CZ163"/>
      <c r="DA163"/>
      <c r="DB163"/>
      <c r="DC163"/>
      <c r="DD163"/>
    </row>
    <row r="164" spans="1:108" s="5" customFormat="1" ht="17.25" customHeight="1">
      <c r="A164" s="12"/>
      <c r="B164" s="13"/>
      <c r="C164" s="1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1"/>
      <c r="S164" s="11"/>
      <c r="T164" s="11"/>
      <c r="U164" s="11"/>
      <c r="V164" s="11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/>
      <c r="AI16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/>
      <c r="CN164"/>
      <c r="CO164"/>
      <c r="CP164"/>
      <c r="CQ164"/>
      <c r="CR164"/>
      <c r="CS164"/>
      <c r="CT164"/>
      <c r="CU164" s="17"/>
      <c r="CV164"/>
      <c r="CY164"/>
      <c r="CZ164"/>
      <c r="DA164"/>
      <c r="DB164"/>
      <c r="DC164"/>
      <c r="DD164"/>
    </row>
    <row r="165" spans="1:108" s="5" customFormat="1" ht="17.25" customHeight="1">
      <c r="A165" s="12"/>
      <c r="B165" s="13"/>
      <c r="C165" s="1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1"/>
      <c r="S165" s="11"/>
      <c r="T165" s="11"/>
      <c r="U165" s="11"/>
      <c r="V165" s="11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/>
      <c r="AI165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/>
      <c r="CN165"/>
      <c r="CO165"/>
      <c r="CP165"/>
      <c r="CQ165"/>
      <c r="CR165"/>
      <c r="CS165"/>
      <c r="CT165"/>
      <c r="CU165" s="17"/>
      <c r="CV165"/>
      <c r="CY165"/>
      <c r="CZ165"/>
      <c r="DA165"/>
      <c r="DB165"/>
      <c r="DC165"/>
      <c r="DD165"/>
    </row>
    <row r="166" spans="1:108" s="5" customFormat="1" ht="17.25" customHeight="1">
      <c r="A166" s="12"/>
      <c r="B166" s="13"/>
      <c r="C166" s="1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1"/>
      <c r="S166" s="11"/>
      <c r="T166" s="11"/>
      <c r="U166" s="11"/>
      <c r="V166" s="11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/>
      <c r="AI166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/>
      <c r="CN166"/>
      <c r="CO166"/>
      <c r="CP166"/>
      <c r="CQ166"/>
      <c r="CR166"/>
      <c r="CS166"/>
      <c r="CT166"/>
      <c r="CU166" s="17"/>
      <c r="CV166"/>
      <c r="CY166"/>
      <c r="CZ166"/>
      <c r="DA166"/>
      <c r="DB166"/>
      <c r="DC166"/>
      <c r="DD166"/>
    </row>
    <row r="167" spans="1:108" s="5" customFormat="1" ht="17.25" customHeight="1">
      <c r="A167" s="12"/>
      <c r="B167" s="13"/>
      <c r="C167" s="1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1"/>
      <c r="S167" s="11"/>
      <c r="T167" s="11"/>
      <c r="U167" s="11"/>
      <c r="V167" s="11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/>
      <c r="AI167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/>
      <c r="CN167"/>
      <c r="CO167"/>
      <c r="CP167"/>
      <c r="CQ167"/>
      <c r="CR167"/>
      <c r="CS167"/>
      <c r="CT167"/>
      <c r="CU167" s="17"/>
      <c r="CV167"/>
      <c r="CY167"/>
      <c r="CZ167"/>
      <c r="DA167"/>
      <c r="DB167"/>
      <c r="DC167"/>
      <c r="DD167"/>
    </row>
    <row r="168" spans="1:108" s="5" customFormat="1" ht="17.25" customHeight="1">
      <c r="A168" s="12"/>
      <c r="B168" s="13"/>
      <c r="C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1"/>
      <c r="S168" s="11"/>
      <c r="T168" s="11"/>
      <c r="U168" s="11"/>
      <c r="V168" s="11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/>
      <c r="AI168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/>
      <c r="CN168"/>
      <c r="CO168"/>
      <c r="CP168"/>
      <c r="CQ168"/>
      <c r="CR168"/>
      <c r="CS168"/>
      <c r="CT168"/>
      <c r="CU168" s="17"/>
      <c r="CV168"/>
      <c r="CY168"/>
      <c r="CZ168"/>
      <c r="DA168"/>
      <c r="DB168"/>
      <c r="DC168"/>
      <c r="DD168"/>
    </row>
    <row r="169" spans="1:108" s="5" customFormat="1" ht="17.25" customHeight="1">
      <c r="A169" s="12"/>
      <c r="B169" s="13"/>
      <c r="C169" s="1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1"/>
      <c r="S169" s="11"/>
      <c r="T169" s="11"/>
      <c r="U169" s="11"/>
      <c r="V169" s="11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/>
      <c r="AI169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/>
      <c r="CN169"/>
      <c r="CO169"/>
      <c r="CP169"/>
      <c r="CQ169"/>
      <c r="CR169"/>
      <c r="CS169"/>
      <c r="CT169"/>
      <c r="CU169" s="17"/>
      <c r="CV169"/>
      <c r="CY169"/>
      <c r="CZ169"/>
      <c r="DA169"/>
      <c r="DB169"/>
      <c r="DC169"/>
      <c r="DD169"/>
    </row>
    <row r="170" spans="1:108" s="5" customFormat="1" ht="17.25" customHeight="1">
      <c r="A170" s="12"/>
      <c r="B170" s="13"/>
      <c r="C170" s="1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1"/>
      <c r="S170" s="11"/>
      <c r="T170" s="11"/>
      <c r="U170" s="11"/>
      <c r="V170" s="11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/>
      <c r="AI170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/>
      <c r="CN170"/>
      <c r="CO170"/>
      <c r="CP170"/>
      <c r="CQ170"/>
      <c r="CR170"/>
      <c r="CS170"/>
      <c r="CT170"/>
      <c r="CU170" s="17"/>
      <c r="CV170"/>
      <c r="CY170"/>
      <c r="CZ170"/>
      <c r="DA170"/>
      <c r="DB170"/>
      <c r="DC170"/>
      <c r="DD170"/>
    </row>
    <row r="171" spans="1:108" s="5" customFormat="1" ht="17.25" customHeight="1">
      <c r="A171" s="12"/>
      <c r="B171" s="13"/>
      <c r="C171" s="1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1"/>
      <c r="S171" s="11"/>
      <c r="T171" s="11"/>
      <c r="U171" s="11"/>
      <c r="V171" s="11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/>
      <c r="AI171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/>
      <c r="CN171"/>
      <c r="CO171"/>
      <c r="CP171"/>
      <c r="CQ171"/>
      <c r="CR171"/>
      <c r="CS171"/>
      <c r="CT171"/>
      <c r="CU171" s="17"/>
      <c r="CV171"/>
      <c r="CY171"/>
      <c r="CZ171"/>
      <c r="DA171"/>
      <c r="DB171"/>
      <c r="DC171"/>
      <c r="DD171"/>
    </row>
    <row r="172" spans="1:108" s="5" customFormat="1" ht="17.25" customHeight="1">
      <c r="A172" s="12"/>
      <c r="B172" s="13"/>
      <c r="C172" s="1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1"/>
      <c r="S172" s="11"/>
      <c r="T172" s="11"/>
      <c r="U172" s="11"/>
      <c r="V172" s="11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/>
      <c r="AI172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/>
      <c r="CN172"/>
      <c r="CO172"/>
      <c r="CP172"/>
      <c r="CQ172"/>
      <c r="CR172"/>
      <c r="CS172"/>
      <c r="CT172"/>
      <c r="CU172" s="17"/>
      <c r="CV172"/>
      <c r="CY172"/>
      <c r="CZ172"/>
      <c r="DA172"/>
      <c r="DB172"/>
      <c r="DC172"/>
      <c r="DD172"/>
    </row>
    <row r="173" spans="1:108" s="5" customFormat="1" ht="17.25" customHeight="1">
      <c r="A173" s="12"/>
      <c r="B173" s="13"/>
      <c r="C173" s="1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1"/>
      <c r="S173" s="11"/>
      <c r="T173" s="11"/>
      <c r="U173" s="11"/>
      <c r="V173" s="11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/>
      <c r="AI173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/>
      <c r="CN173"/>
      <c r="CO173"/>
      <c r="CP173"/>
      <c r="CQ173"/>
      <c r="CR173"/>
      <c r="CS173"/>
      <c r="CT173"/>
      <c r="CU173" s="17"/>
      <c r="CV173"/>
      <c r="CY173"/>
      <c r="CZ173"/>
      <c r="DA173"/>
      <c r="DB173"/>
      <c r="DC173"/>
      <c r="DD173"/>
    </row>
    <row r="174" spans="1:108" s="5" customFormat="1" ht="17.25" customHeight="1">
      <c r="A174" s="12"/>
      <c r="B174" s="13"/>
      <c r="C174" s="1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1"/>
      <c r="S174" s="11"/>
      <c r="T174" s="11"/>
      <c r="U174" s="11"/>
      <c r="V174" s="11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/>
      <c r="AI17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/>
      <c r="CN174"/>
      <c r="CO174"/>
      <c r="CP174"/>
      <c r="CQ174"/>
      <c r="CR174"/>
      <c r="CS174"/>
      <c r="CT174"/>
      <c r="CU174" s="17"/>
      <c r="CV174"/>
      <c r="CY174"/>
      <c r="CZ174"/>
      <c r="DA174"/>
      <c r="DB174"/>
      <c r="DC174"/>
      <c r="DD174"/>
    </row>
    <row r="175" spans="1:108" s="5" customFormat="1" ht="17.25" customHeight="1">
      <c r="A175" s="12"/>
      <c r="B175" s="13"/>
      <c r="C175" s="1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1"/>
      <c r="S175" s="11"/>
      <c r="T175" s="11"/>
      <c r="U175" s="11"/>
      <c r="V175" s="11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/>
      <c r="AI175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/>
      <c r="CN175"/>
      <c r="CO175"/>
      <c r="CP175"/>
      <c r="CQ175"/>
      <c r="CR175"/>
      <c r="CS175"/>
      <c r="CT175"/>
      <c r="CU175" s="17"/>
      <c r="CV175"/>
      <c r="CY175"/>
      <c r="CZ175"/>
      <c r="DA175"/>
      <c r="DB175"/>
      <c r="DC175"/>
      <c r="DD175"/>
    </row>
    <row r="176" spans="1:108" s="5" customFormat="1" ht="17.25" customHeight="1">
      <c r="A176" s="12"/>
      <c r="B176" s="13"/>
      <c r="C176" s="1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1"/>
      <c r="S176" s="11"/>
      <c r="T176" s="11"/>
      <c r="U176" s="11"/>
      <c r="V176" s="11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/>
      <c r="AI176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/>
      <c r="CN176"/>
      <c r="CO176"/>
      <c r="CP176"/>
      <c r="CQ176"/>
      <c r="CR176"/>
      <c r="CS176"/>
      <c r="CT176"/>
      <c r="CU176" s="17"/>
      <c r="CV176"/>
      <c r="CY176"/>
      <c r="CZ176"/>
      <c r="DA176"/>
      <c r="DB176"/>
      <c r="DC176"/>
      <c r="DD176"/>
    </row>
    <row r="177" spans="1:108" s="5" customFormat="1" ht="17.25" customHeight="1">
      <c r="A177" s="12"/>
      <c r="B177" s="13"/>
      <c r="C177" s="1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1"/>
      <c r="S177" s="11"/>
      <c r="T177" s="11"/>
      <c r="U177" s="11"/>
      <c r="V177" s="11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/>
      <c r="AI177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/>
      <c r="CN177"/>
      <c r="CO177"/>
      <c r="CP177"/>
      <c r="CQ177"/>
      <c r="CR177"/>
      <c r="CS177"/>
      <c r="CT177"/>
      <c r="CU177" s="17"/>
      <c r="CV177"/>
      <c r="CY177"/>
      <c r="CZ177"/>
      <c r="DA177"/>
      <c r="DB177"/>
      <c r="DC177"/>
      <c r="DD177"/>
    </row>
    <row r="178" spans="1:108" s="5" customFormat="1" ht="17.25" customHeight="1">
      <c r="A178" s="12"/>
      <c r="B178" s="13"/>
      <c r="C178" s="1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1"/>
      <c r="S178" s="11"/>
      <c r="T178" s="11"/>
      <c r="U178" s="11"/>
      <c r="V178" s="11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/>
      <c r="AI178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/>
      <c r="CN178"/>
      <c r="CO178"/>
      <c r="CP178"/>
      <c r="CQ178"/>
      <c r="CR178"/>
      <c r="CS178"/>
      <c r="CT178"/>
      <c r="CU178" s="17"/>
      <c r="CV178"/>
      <c r="CY178"/>
      <c r="CZ178"/>
      <c r="DA178"/>
      <c r="DB178"/>
      <c r="DC178"/>
      <c r="DD178"/>
    </row>
    <row r="179" spans="1:108" s="5" customFormat="1" ht="17.25" customHeight="1">
      <c r="A179" s="12"/>
      <c r="B179" s="13"/>
      <c r="C179" s="1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1"/>
      <c r="S179" s="11"/>
      <c r="T179" s="11"/>
      <c r="U179" s="11"/>
      <c r="V179" s="11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/>
      <c r="AI179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/>
      <c r="CN179"/>
      <c r="CO179"/>
      <c r="CP179"/>
      <c r="CQ179"/>
      <c r="CR179"/>
      <c r="CS179"/>
      <c r="CT179"/>
      <c r="CU179" s="17"/>
      <c r="CV179"/>
      <c r="CY179"/>
      <c r="CZ179"/>
      <c r="DA179"/>
      <c r="DB179"/>
      <c r="DC179"/>
      <c r="DD179"/>
    </row>
    <row r="180" spans="1:108" s="5" customFormat="1" ht="17.25" customHeight="1">
      <c r="A180" s="12"/>
      <c r="B180" s="13"/>
      <c r="C180" s="1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1"/>
      <c r="S180" s="11"/>
      <c r="T180" s="11"/>
      <c r="U180" s="11"/>
      <c r="V180" s="11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/>
      <c r="AI180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/>
      <c r="CN180"/>
      <c r="CO180"/>
      <c r="CP180"/>
      <c r="CQ180"/>
      <c r="CR180"/>
      <c r="CS180"/>
      <c r="CT180"/>
      <c r="CU180" s="17"/>
      <c r="CV180"/>
      <c r="CY180"/>
      <c r="CZ180"/>
      <c r="DA180"/>
      <c r="DB180"/>
      <c r="DC180"/>
      <c r="DD180"/>
    </row>
    <row r="181" spans="1:108" s="5" customFormat="1" ht="17.25" customHeight="1">
      <c r="A181" s="12"/>
      <c r="B181" s="13"/>
      <c r="C181" s="1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1"/>
      <c r="S181" s="11"/>
      <c r="T181" s="11"/>
      <c r="U181" s="11"/>
      <c r="V181" s="11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/>
      <c r="AI181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/>
      <c r="CN181"/>
      <c r="CO181"/>
      <c r="CP181"/>
      <c r="CQ181"/>
      <c r="CR181"/>
      <c r="CS181"/>
      <c r="CT181"/>
      <c r="CU181" s="17"/>
      <c r="CV181"/>
      <c r="CY181"/>
      <c r="CZ181"/>
      <c r="DA181"/>
      <c r="DB181"/>
      <c r="DC181"/>
      <c r="DD181"/>
    </row>
    <row r="182" spans="1:108" s="5" customFormat="1" ht="17.25" customHeight="1">
      <c r="A182" s="12"/>
      <c r="B182" s="13"/>
      <c r="C182" s="1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1"/>
      <c r="S182" s="11"/>
      <c r="T182" s="11"/>
      <c r="U182" s="11"/>
      <c r="V182" s="11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/>
      <c r="AI182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/>
      <c r="CN182"/>
      <c r="CO182"/>
      <c r="CP182"/>
      <c r="CQ182"/>
      <c r="CR182"/>
      <c r="CS182"/>
      <c r="CT182"/>
      <c r="CU182" s="17"/>
      <c r="CV182"/>
      <c r="CY182"/>
      <c r="CZ182"/>
      <c r="DA182"/>
      <c r="DB182"/>
      <c r="DC182"/>
      <c r="DD182"/>
    </row>
    <row r="183" spans="1:108" s="5" customFormat="1" ht="17.25" customHeight="1">
      <c r="A183" s="12"/>
      <c r="B183" s="13"/>
      <c r="C183" s="1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1"/>
      <c r="S183" s="11"/>
      <c r="T183" s="11"/>
      <c r="U183" s="11"/>
      <c r="V183" s="11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/>
      <c r="AI183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/>
      <c r="CN183"/>
      <c r="CO183"/>
      <c r="CP183"/>
      <c r="CQ183"/>
      <c r="CR183"/>
      <c r="CS183"/>
      <c r="CT183"/>
      <c r="CU183" s="17"/>
      <c r="CV183"/>
      <c r="CY183"/>
      <c r="CZ183"/>
      <c r="DA183"/>
      <c r="DB183"/>
      <c r="DC183"/>
      <c r="DD183"/>
    </row>
    <row r="184" spans="1:108" s="5" customFormat="1" ht="17.25" customHeight="1">
      <c r="A184" s="12"/>
      <c r="B184" s="13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1"/>
      <c r="S184" s="11"/>
      <c r="T184" s="11"/>
      <c r="U184" s="11"/>
      <c r="V184" s="1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/>
      <c r="AI18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/>
      <c r="CN184"/>
      <c r="CO184"/>
      <c r="CP184"/>
      <c r="CQ184"/>
      <c r="CR184"/>
      <c r="CS184"/>
      <c r="CT184"/>
      <c r="CU184" s="17"/>
      <c r="CV184"/>
      <c r="CY184"/>
      <c r="CZ184"/>
      <c r="DA184"/>
      <c r="DB184"/>
      <c r="DC184"/>
      <c r="DD184"/>
    </row>
    <row r="185" spans="1:108" s="5" customFormat="1" ht="17.25" customHeight="1">
      <c r="A185" s="12"/>
      <c r="B185" s="13"/>
      <c r="C185" s="1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1"/>
      <c r="S185" s="11"/>
      <c r="T185" s="11"/>
      <c r="U185" s="11"/>
      <c r="V185" s="11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/>
      <c r="AI185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/>
      <c r="CN185"/>
      <c r="CO185"/>
      <c r="CP185"/>
      <c r="CQ185"/>
      <c r="CR185"/>
      <c r="CS185"/>
      <c r="CT185"/>
      <c r="CU185" s="17"/>
      <c r="CV185"/>
      <c r="CY185"/>
      <c r="CZ185"/>
      <c r="DA185"/>
      <c r="DB185"/>
      <c r="DC185"/>
      <c r="DD185"/>
    </row>
    <row r="186" spans="1:108" s="5" customFormat="1" ht="17.25" customHeight="1">
      <c r="A186" s="12"/>
      <c r="B186" s="13"/>
      <c r="C186" s="1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1"/>
      <c r="S186" s="11"/>
      <c r="T186" s="11"/>
      <c r="U186" s="11"/>
      <c r="V186" s="11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/>
      <c r="AI186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/>
      <c r="CN186"/>
      <c r="CO186"/>
      <c r="CP186"/>
      <c r="CQ186"/>
      <c r="CR186"/>
      <c r="CS186"/>
      <c r="CT186"/>
      <c r="CU186" s="17"/>
      <c r="CV186"/>
      <c r="CY186"/>
      <c r="CZ186"/>
      <c r="DA186"/>
      <c r="DB186"/>
      <c r="DC186"/>
      <c r="DD186"/>
    </row>
    <row r="187" spans="1:108" s="5" customFormat="1" ht="17.25" customHeight="1">
      <c r="A187" s="12"/>
      <c r="B187" s="13"/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1"/>
      <c r="S187" s="11"/>
      <c r="T187" s="11"/>
      <c r="U187" s="11"/>
      <c r="V187" s="11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/>
      <c r="AI187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/>
      <c r="CN187"/>
      <c r="CO187"/>
      <c r="CP187"/>
      <c r="CQ187"/>
      <c r="CR187"/>
      <c r="CS187"/>
      <c r="CT187"/>
      <c r="CU187" s="17"/>
      <c r="CV187"/>
      <c r="CY187"/>
      <c r="CZ187"/>
      <c r="DA187"/>
      <c r="DB187"/>
      <c r="DC187"/>
      <c r="DD187"/>
    </row>
    <row r="188" spans="1:108" s="5" customFormat="1" ht="17.25" customHeight="1">
      <c r="A188" s="12"/>
      <c r="B188" s="13"/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1"/>
      <c r="S188" s="11"/>
      <c r="T188" s="11"/>
      <c r="U188" s="11"/>
      <c r="V188" s="11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/>
      <c r="AI188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/>
      <c r="CN188"/>
      <c r="CO188"/>
      <c r="CP188"/>
      <c r="CQ188"/>
      <c r="CR188"/>
      <c r="CS188"/>
      <c r="CT188"/>
      <c r="CU188" s="17"/>
      <c r="CV188"/>
      <c r="CW188"/>
      <c r="CX188"/>
      <c r="CY188"/>
      <c r="CZ188"/>
      <c r="DA188"/>
      <c r="DB188"/>
      <c r="DC188"/>
      <c r="DD188"/>
    </row>
    <row r="189" spans="1:108" s="5" customFormat="1" ht="17.25" customHeight="1">
      <c r="A189" s="12"/>
      <c r="B189" s="13"/>
      <c r="C189" s="1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1"/>
      <c r="S189" s="11"/>
      <c r="T189" s="11"/>
      <c r="U189" s="11"/>
      <c r="V189" s="11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/>
      <c r="AI18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/>
      <c r="CN189"/>
      <c r="CO189"/>
      <c r="CP189"/>
      <c r="CQ189"/>
      <c r="CR189"/>
      <c r="CS189"/>
      <c r="CT189"/>
      <c r="CU189" s="17"/>
      <c r="CV189"/>
      <c r="CW189"/>
      <c r="CX189"/>
      <c r="CY189"/>
      <c r="CZ189"/>
      <c r="DA189"/>
      <c r="DB189"/>
      <c r="DC189"/>
      <c r="DD189"/>
    </row>
    <row r="190" spans="1:108" s="5" customFormat="1" ht="17.25" customHeight="1">
      <c r="A190" s="12"/>
      <c r="B190" s="13"/>
      <c r="C190" s="1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1"/>
      <c r="S190" s="11"/>
      <c r="T190" s="11"/>
      <c r="U190" s="11"/>
      <c r="V190" s="11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/>
      <c r="AI190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/>
      <c r="CN190"/>
      <c r="CO190"/>
      <c r="CP190"/>
      <c r="CQ190"/>
      <c r="CR190"/>
      <c r="CS190"/>
      <c r="CT190"/>
      <c r="CU190" s="17"/>
      <c r="CV190"/>
      <c r="CW190"/>
      <c r="CX190"/>
      <c r="CY190"/>
      <c r="CZ190"/>
      <c r="DA190"/>
      <c r="DB190"/>
      <c r="DC190"/>
      <c r="DD190"/>
    </row>
    <row r="191" spans="1:108" s="5" customFormat="1" ht="17.25" customHeight="1">
      <c r="A191" s="12"/>
      <c r="B191" s="13"/>
      <c r="C191" s="1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1"/>
      <c r="S191" s="11"/>
      <c r="T191" s="11"/>
      <c r="U191" s="11"/>
      <c r="V191" s="11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/>
      <c r="AI191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/>
      <c r="CN191"/>
      <c r="CO191"/>
      <c r="CP191"/>
      <c r="CQ191"/>
      <c r="CR191"/>
      <c r="CS191"/>
      <c r="CT191"/>
      <c r="CU191" s="17"/>
      <c r="CV191"/>
      <c r="CW191"/>
      <c r="CX191"/>
      <c r="CY191"/>
      <c r="CZ191"/>
      <c r="DA191"/>
      <c r="DB191"/>
      <c r="DC191"/>
      <c r="DD191"/>
    </row>
    <row r="192" spans="1:108" s="5" customFormat="1" ht="17.25" customHeight="1">
      <c r="A192" s="12"/>
      <c r="B192" s="13"/>
      <c r="C192" s="1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1"/>
      <c r="S192" s="11"/>
      <c r="T192" s="11"/>
      <c r="U192" s="11"/>
      <c r="V192" s="11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/>
      <c r="AI192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/>
      <c r="CO192"/>
      <c r="CP192"/>
      <c r="CQ192"/>
      <c r="CR192"/>
      <c r="CS192"/>
      <c r="CT192"/>
      <c r="CU192"/>
      <c r="CV192" s="17"/>
      <c r="CW192"/>
      <c r="CX192"/>
      <c r="CY192"/>
      <c r="CZ192"/>
      <c r="DA192"/>
      <c r="DB192"/>
      <c r="DC192"/>
      <c r="DD192"/>
    </row>
    <row r="193" spans="1:108" s="5" customFormat="1" ht="17.25" customHeight="1">
      <c r="A193" s="12"/>
      <c r="B193" s="13"/>
      <c r="C193" s="1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1"/>
      <c r="S193" s="11"/>
      <c r="T193" s="11"/>
      <c r="U193" s="11"/>
      <c r="V193" s="1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/>
      <c r="AI193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/>
      <c r="CO193"/>
      <c r="CP193"/>
      <c r="CQ193"/>
      <c r="CR193"/>
      <c r="CS193"/>
      <c r="CT193"/>
      <c r="CU193"/>
      <c r="CV193" s="17"/>
      <c r="CW193"/>
      <c r="CX193"/>
      <c r="CY193"/>
      <c r="CZ193"/>
      <c r="DA193"/>
      <c r="DB193"/>
      <c r="DC193"/>
      <c r="DD193"/>
    </row>
    <row r="194" spans="1:108" s="5" customFormat="1" ht="17.25" customHeight="1">
      <c r="A194" s="12"/>
      <c r="B194" s="13"/>
      <c r="C194" s="1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1"/>
      <c r="S194" s="11"/>
      <c r="T194" s="11"/>
      <c r="U194" s="11"/>
      <c r="V194" s="11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/>
      <c r="AI19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/>
      <c r="CO194"/>
      <c r="CP194"/>
      <c r="CQ194"/>
      <c r="CR194"/>
      <c r="CS194"/>
      <c r="CT194"/>
      <c r="CU194"/>
      <c r="CV194" s="17"/>
      <c r="CW194"/>
      <c r="CX194"/>
      <c r="CY194"/>
      <c r="CZ194"/>
      <c r="DA194"/>
      <c r="DB194"/>
      <c r="DC194"/>
      <c r="DD194"/>
    </row>
    <row r="195" spans="1:108" s="5" customFormat="1" ht="17.25" customHeight="1">
      <c r="A195" s="12"/>
      <c r="B195" s="13"/>
      <c r="C195" s="1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1"/>
      <c r="S195" s="11"/>
      <c r="T195" s="11"/>
      <c r="U195" s="11"/>
      <c r="V195" s="11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/>
      <c r="AI195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/>
      <c r="CO195"/>
      <c r="CP195"/>
      <c r="CQ195"/>
      <c r="CR195"/>
      <c r="CS195"/>
      <c r="CT195"/>
      <c r="CU195"/>
      <c r="CV195" s="17"/>
      <c r="CW195"/>
      <c r="CX195"/>
      <c r="CY195"/>
      <c r="CZ195"/>
      <c r="DA195"/>
      <c r="DB195"/>
      <c r="DC195"/>
      <c r="DD195"/>
    </row>
    <row r="196" spans="1:108" s="5" customFormat="1" ht="17.25" customHeight="1">
      <c r="A196" s="12"/>
      <c r="B196" s="13"/>
      <c r="C196" s="1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1"/>
      <c r="S196" s="11"/>
      <c r="T196" s="11"/>
      <c r="U196" s="11"/>
      <c r="V196" s="11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/>
      <c r="AI196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/>
      <c r="CO196"/>
      <c r="CP196"/>
      <c r="CQ196"/>
      <c r="CR196"/>
      <c r="CS196"/>
      <c r="CT196"/>
      <c r="CU196"/>
      <c r="CV196" s="17"/>
      <c r="CW196"/>
      <c r="CX196"/>
      <c r="CY196"/>
      <c r="CZ196"/>
      <c r="DA196"/>
      <c r="DB196"/>
      <c r="DC196"/>
      <c r="DD196"/>
    </row>
    <row r="197" spans="1:108" s="5" customFormat="1" ht="17.25" customHeight="1">
      <c r="A197" s="12"/>
      <c r="B197" s="13"/>
      <c r="C197" s="1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1"/>
      <c r="S197" s="11"/>
      <c r="T197" s="11"/>
      <c r="U197" s="11"/>
      <c r="V197" s="11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/>
      <c r="AI197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/>
      <c r="CO197"/>
      <c r="CP197"/>
      <c r="CQ197"/>
      <c r="CR197"/>
      <c r="CS197"/>
      <c r="CT197"/>
      <c r="CU197"/>
      <c r="CV197" s="17"/>
      <c r="CW197"/>
      <c r="CX197"/>
      <c r="CY197"/>
      <c r="CZ197"/>
      <c r="DA197"/>
      <c r="DB197"/>
      <c r="DC197"/>
      <c r="DD197"/>
    </row>
    <row r="198" spans="1:108" s="5" customFormat="1" ht="17.25" customHeight="1">
      <c r="A198" s="12"/>
      <c r="B198" s="13"/>
      <c r="C198" s="1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1"/>
      <c r="S198" s="11"/>
      <c r="T198" s="11"/>
      <c r="U198" s="11"/>
      <c r="V198" s="11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/>
      <c r="AI198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/>
      <c r="CO198"/>
      <c r="CP198"/>
      <c r="CQ198"/>
      <c r="CR198"/>
      <c r="CS198"/>
      <c r="CT198"/>
      <c r="CU198"/>
      <c r="CV198" s="17"/>
      <c r="CW198"/>
      <c r="CX198"/>
      <c r="CY198"/>
      <c r="CZ198"/>
      <c r="DA198"/>
      <c r="DB198"/>
      <c r="DC198"/>
      <c r="DD198"/>
    </row>
    <row r="199" spans="1:108" s="5" customFormat="1" ht="17.25" customHeight="1">
      <c r="A199" s="12"/>
      <c r="B199" s="13"/>
      <c r="C199" s="1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1"/>
      <c r="S199" s="11"/>
      <c r="T199" s="11"/>
      <c r="U199" s="11"/>
      <c r="V199" s="11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/>
      <c r="AI199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/>
      <c r="CO199"/>
      <c r="CP199"/>
      <c r="CQ199"/>
      <c r="CR199"/>
      <c r="CS199"/>
      <c r="CT199"/>
      <c r="CU199"/>
      <c r="CV199" s="17"/>
      <c r="CW199"/>
      <c r="CX199"/>
      <c r="CY199"/>
      <c r="CZ199"/>
      <c r="DA199"/>
      <c r="DB199"/>
      <c r="DC199"/>
      <c r="DD199"/>
    </row>
    <row r="200" spans="1:108" s="5" customFormat="1" ht="17.25" customHeight="1">
      <c r="A200" s="12"/>
      <c r="B200" s="13"/>
      <c r="C200" s="1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1"/>
      <c r="S200" s="11"/>
      <c r="T200" s="11"/>
      <c r="U200" s="11"/>
      <c r="V200" s="11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/>
      <c r="AI200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/>
      <c r="CO200"/>
      <c r="CP200"/>
      <c r="CQ200"/>
      <c r="CR200"/>
      <c r="CS200"/>
      <c r="CT200"/>
      <c r="CU200"/>
      <c r="CV200" s="17"/>
      <c r="CW200"/>
      <c r="CX200"/>
      <c r="CY200"/>
      <c r="CZ200"/>
      <c r="DA200"/>
      <c r="DB200"/>
      <c r="DC200"/>
      <c r="DD200"/>
    </row>
    <row r="201" spans="1:108" s="5" customFormat="1" ht="17.25" customHeight="1">
      <c r="A201" s="12"/>
      <c r="B201" s="13"/>
      <c r="C201" s="1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1"/>
      <c r="S201" s="11"/>
      <c r="T201" s="11"/>
      <c r="U201" s="11"/>
      <c r="V201" s="11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/>
      <c r="AI201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/>
      <c r="CO201"/>
      <c r="CP201"/>
      <c r="CQ201"/>
      <c r="CR201"/>
      <c r="CS201"/>
      <c r="CT201"/>
      <c r="CU201"/>
      <c r="CV201" s="17"/>
      <c r="CW201"/>
      <c r="CX201"/>
      <c r="CY201"/>
      <c r="CZ201"/>
      <c r="DA201"/>
      <c r="DB201"/>
      <c r="DC201"/>
      <c r="DD201"/>
    </row>
    <row r="202" spans="1:108" s="5" customFormat="1" ht="17.25" customHeight="1">
      <c r="A202" s="12"/>
      <c r="B202" s="13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1"/>
      <c r="S202" s="11"/>
      <c r="T202" s="11"/>
      <c r="U202" s="11"/>
      <c r="V202" s="11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/>
      <c r="AI202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/>
      <c r="CO202"/>
      <c r="CP202"/>
      <c r="CQ202"/>
      <c r="CR202"/>
      <c r="CS202"/>
      <c r="CT202"/>
      <c r="CU202"/>
      <c r="CV202" s="17"/>
      <c r="CW202"/>
      <c r="CX202"/>
      <c r="CY202"/>
      <c r="CZ202"/>
      <c r="DA202"/>
      <c r="DB202"/>
      <c r="DC202"/>
      <c r="DD202"/>
    </row>
    <row r="203" spans="1:108" s="5" customFormat="1" ht="17.25" customHeight="1">
      <c r="A203" s="12"/>
      <c r="B203" s="13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1"/>
      <c r="S203" s="11"/>
      <c r="T203" s="11"/>
      <c r="U203" s="11"/>
      <c r="V203" s="11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/>
      <c r="AI203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/>
      <c r="CO203"/>
      <c r="CP203"/>
      <c r="CQ203"/>
      <c r="CR203"/>
      <c r="CS203"/>
      <c r="CT203"/>
      <c r="CU203"/>
      <c r="CV203" s="17"/>
      <c r="CW203"/>
      <c r="CX203"/>
      <c r="CY203"/>
      <c r="CZ203"/>
      <c r="DA203"/>
      <c r="DB203"/>
      <c r="DC203"/>
      <c r="DD203"/>
    </row>
    <row r="204" spans="1:108" s="5" customFormat="1" ht="17.25" customHeight="1">
      <c r="A204" s="12"/>
      <c r="B204" s="13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1"/>
      <c r="S204" s="11"/>
      <c r="T204" s="11"/>
      <c r="U204" s="11"/>
      <c r="V204" s="11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/>
      <c r="AI20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/>
      <c r="CO204"/>
      <c r="CP204"/>
      <c r="CQ204"/>
      <c r="CR204"/>
      <c r="CS204"/>
      <c r="CT204"/>
      <c r="CU204"/>
      <c r="CV204" s="17"/>
      <c r="CW204"/>
      <c r="CX204"/>
      <c r="CY204"/>
      <c r="CZ204"/>
      <c r="DA204"/>
      <c r="DB204"/>
      <c r="DC204"/>
      <c r="DD204"/>
    </row>
    <row r="205" spans="1:108" s="5" customFormat="1" ht="17.25" customHeight="1">
      <c r="A205" s="12"/>
      <c r="B205" s="13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1"/>
      <c r="S205" s="11"/>
      <c r="T205" s="11"/>
      <c r="U205" s="11"/>
      <c r="V205" s="11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/>
      <c r="AI205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/>
      <c r="CO205"/>
      <c r="CP205"/>
      <c r="CQ205"/>
      <c r="CR205"/>
      <c r="CS205"/>
      <c r="CT205"/>
      <c r="CU205"/>
      <c r="CV205" s="17"/>
      <c r="CW205"/>
      <c r="CX205"/>
      <c r="CY205"/>
      <c r="CZ205"/>
      <c r="DA205"/>
      <c r="DB205"/>
      <c r="DC205"/>
      <c r="DD205"/>
    </row>
    <row r="206" spans="1:108" s="5" customFormat="1" ht="17.25" customHeight="1">
      <c r="A206" s="12"/>
      <c r="B206" s="13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1"/>
      <c r="S206" s="11"/>
      <c r="T206" s="11"/>
      <c r="U206" s="11"/>
      <c r="V206" s="11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/>
      <c r="AI206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/>
      <c r="CO206"/>
      <c r="CP206"/>
      <c r="CQ206"/>
      <c r="CR206"/>
      <c r="CS206"/>
      <c r="CT206"/>
      <c r="CU206"/>
      <c r="CV206" s="17"/>
      <c r="CW206"/>
      <c r="CX206"/>
      <c r="CY206"/>
      <c r="CZ206"/>
      <c r="DA206"/>
      <c r="DB206"/>
      <c r="DC206"/>
      <c r="DD206"/>
    </row>
    <row r="207" spans="1:108" s="5" customFormat="1" ht="17.25" customHeight="1">
      <c r="A207" s="12"/>
      <c r="B207" s="13"/>
      <c r="C207" s="1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1"/>
      <c r="S207" s="11"/>
      <c r="T207" s="11"/>
      <c r="U207" s="11"/>
      <c r="V207" s="11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/>
      <c r="AI207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/>
      <c r="CO207"/>
      <c r="CP207"/>
      <c r="CQ207"/>
      <c r="CR207"/>
      <c r="CS207"/>
      <c r="CT207"/>
      <c r="CU207"/>
      <c r="CV207" s="17"/>
      <c r="CW207"/>
      <c r="CX207"/>
      <c r="CY207"/>
      <c r="CZ207"/>
      <c r="DA207"/>
      <c r="DB207"/>
      <c r="DC207"/>
      <c r="DD207"/>
    </row>
    <row r="208" spans="1:108" s="5" customFormat="1" ht="17.25" customHeight="1">
      <c r="A208" s="12"/>
      <c r="B208" s="13"/>
      <c r="C208" s="1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1"/>
      <c r="S208" s="11"/>
      <c r="T208" s="11"/>
      <c r="U208" s="11"/>
      <c r="V208" s="11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/>
      <c r="AI208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/>
      <c r="CO208"/>
      <c r="CP208"/>
      <c r="CQ208"/>
      <c r="CR208"/>
      <c r="CS208"/>
      <c r="CT208"/>
      <c r="CU208"/>
      <c r="CV208" s="17"/>
      <c r="CW208"/>
      <c r="CX208"/>
      <c r="CY208"/>
      <c r="CZ208"/>
      <c r="DA208"/>
      <c r="DB208"/>
      <c r="DC208"/>
      <c r="DD208"/>
    </row>
    <row r="209" spans="1:108" s="5" customFormat="1" ht="17.25" customHeight="1">
      <c r="A209" s="12"/>
      <c r="B209" s="13"/>
      <c r="C209" s="1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1"/>
      <c r="S209" s="11"/>
      <c r="T209" s="11"/>
      <c r="U209" s="11"/>
      <c r="V209" s="11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/>
      <c r="AI209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/>
      <c r="CO209"/>
      <c r="CP209"/>
      <c r="CQ209"/>
      <c r="CR209"/>
      <c r="CS209"/>
      <c r="CT209"/>
      <c r="CU209"/>
      <c r="CV209" s="17"/>
      <c r="CW209"/>
      <c r="CX209"/>
      <c r="CY209"/>
      <c r="CZ209"/>
      <c r="DA209"/>
      <c r="DB209"/>
      <c r="DC209"/>
      <c r="DD209"/>
    </row>
    <row r="210" spans="1:108" s="5" customFormat="1" ht="17.25" customHeight="1">
      <c r="A210" s="12"/>
      <c r="B210" s="13"/>
      <c r="C210" s="1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1"/>
      <c r="S210" s="11"/>
      <c r="T210" s="11"/>
      <c r="U210" s="11"/>
      <c r="V210" s="11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/>
      <c r="AI210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/>
      <c r="CO210"/>
      <c r="CP210"/>
      <c r="CQ210"/>
      <c r="CR210"/>
      <c r="CS210"/>
      <c r="CT210"/>
      <c r="CU210"/>
      <c r="CV210" s="17"/>
      <c r="CW210"/>
      <c r="CX210"/>
      <c r="CY210"/>
      <c r="CZ210"/>
      <c r="DA210"/>
      <c r="DB210"/>
      <c r="DC210"/>
      <c r="DD210"/>
    </row>
    <row r="211" spans="1:108" s="5" customFormat="1" ht="17.25" customHeight="1">
      <c r="A211" s="12"/>
      <c r="B211" s="13"/>
      <c r="C211" s="1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1"/>
      <c r="S211" s="11"/>
      <c r="T211" s="11"/>
      <c r="U211" s="11"/>
      <c r="V211" s="11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/>
      <c r="AI211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/>
      <c r="CO211"/>
      <c r="CP211"/>
      <c r="CQ211"/>
      <c r="CR211"/>
      <c r="CS211"/>
      <c r="CT211"/>
      <c r="CU211"/>
      <c r="CV211" s="17"/>
      <c r="CW211"/>
      <c r="CX211"/>
      <c r="CY211"/>
      <c r="CZ211"/>
      <c r="DA211"/>
      <c r="DB211"/>
      <c r="DC211"/>
      <c r="DD211"/>
    </row>
    <row r="212" spans="1:108" s="5" customFormat="1" ht="17.25" customHeight="1">
      <c r="A212" s="12"/>
      <c r="B212" s="13"/>
      <c r="C212" s="1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1"/>
      <c r="S212" s="11"/>
      <c r="T212" s="11"/>
      <c r="U212" s="11"/>
      <c r="V212" s="11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/>
      <c r="AI212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/>
      <c r="CO212"/>
      <c r="CP212"/>
      <c r="CQ212"/>
      <c r="CR212"/>
      <c r="CS212"/>
      <c r="CT212"/>
      <c r="CU212"/>
      <c r="CV212" s="17"/>
      <c r="CW212"/>
      <c r="CX212"/>
      <c r="CY212"/>
      <c r="CZ212"/>
      <c r="DA212"/>
      <c r="DB212"/>
      <c r="DC212"/>
      <c r="DD212"/>
    </row>
    <row r="213" spans="1:108" s="5" customFormat="1" ht="17.25" customHeight="1">
      <c r="A213" s="12"/>
      <c r="B213" s="13"/>
      <c r="C213" s="1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1"/>
      <c r="S213" s="11"/>
      <c r="T213" s="11"/>
      <c r="U213" s="11"/>
      <c r="V213" s="11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/>
      <c r="AI213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/>
      <c r="CO213"/>
      <c r="CP213"/>
      <c r="CQ213"/>
      <c r="CR213"/>
      <c r="CS213"/>
      <c r="CT213"/>
      <c r="CU213"/>
      <c r="CV213" s="17"/>
      <c r="CW213"/>
      <c r="CX213"/>
      <c r="CY213"/>
      <c r="CZ213"/>
      <c r="DA213"/>
      <c r="DB213"/>
      <c r="DC213"/>
      <c r="DD213"/>
    </row>
    <row r="214" spans="1:108" s="5" customFormat="1" ht="17.25" customHeight="1">
      <c r="A214" s="12"/>
      <c r="B214" s="13"/>
      <c r="C214" s="1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1"/>
      <c r="S214" s="11"/>
      <c r="T214" s="11"/>
      <c r="U214" s="11"/>
      <c r="V214" s="11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/>
      <c r="AI2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/>
      <c r="CO214"/>
      <c r="CP214"/>
      <c r="CQ214"/>
      <c r="CR214"/>
      <c r="CS214"/>
      <c r="CT214"/>
      <c r="CU214"/>
      <c r="CV214" s="17"/>
      <c r="CW214"/>
      <c r="CX214"/>
      <c r="CY214"/>
      <c r="CZ214"/>
      <c r="DA214"/>
      <c r="DB214"/>
      <c r="DC214"/>
      <c r="DD214"/>
    </row>
    <row r="215" spans="1:108" s="5" customFormat="1" ht="17.25" customHeight="1">
      <c r="A215" s="12"/>
      <c r="B215" s="13"/>
      <c r="C215" s="1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1"/>
      <c r="S215" s="11"/>
      <c r="T215" s="11"/>
      <c r="U215" s="11"/>
      <c r="V215" s="11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/>
      <c r="AI215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/>
      <c r="CO215"/>
      <c r="CP215"/>
      <c r="CQ215"/>
      <c r="CR215"/>
      <c r="CS215"/>
      <c r="CT215"/>
      <c r="CU215"/>
      <c r="CV215" s="17"/>
      <c r="CW215"/>
      <c r="CX215"/>
      <c r="CY215"/>
      <c r="CZ215"/>
      <c r="DA215"/>
      <c r="DB215"/>
      <c r="DC215"/>
      <c r="DD215"/>
    </row>
    <row r="216" spans="1:108" s="5" customFormat="1" ht="17.25" customHeight="1">
      <c r="A216" s="12"/>
      <c r="B216" s="13"/>
      <c r="C216" s="1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1"/>
      <c r="S216" s="11"/>
      <c r="T216" s="11"/>
      <c r="U216" s="11"/>
      <c r="V216" s="11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/>
      <c r="AI216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/>
      <c r="CO216"/>
      <c r="CP216"/>
      <c r="CQ216"/>
      <c r="CR216"/>
      <c r="CS216"/>
      <c r="CT216"/>
      <c r="CU216"/>
      <c r="CV216" s="17"/>
      <c r="CW216"/>
      <c r="CX216"/>
      <c r="CY216"/>
      <c r="CZ216"/>
      <c r="DA216"/>
      <c r="DB216"/>
      <c r="DC216"/>
      <c r="DD216"/>
    </row>
    <row r="217" spans="1:108" s="5" customFormat="1" ht="17.25" customHeight="1">
      <c r="A217" s="12"/>
      <c r="B217" s="13"/>
      <c r="C217" s="1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1"/>
      <c r="S217" s="11"/>
      <c r="T217" s="11"/>
      <c r="U217" s="11"/>
      <c r="V217" s="11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/>
      <c r="AI217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/>
      <c r="CO217"/>
      <c r="CP217"/>
      <c r="CQ217"/>
      <c r="CR217"/>
      <c r="CS217"/>
      <c r="CT217"/>
      <c r="CU217"/>
      <c r="CV217" s="17"/>
      <c r="CW217"/>
      <c r="CX217"/>
      <c r="CY217"/>
      <c r="CZ217"/>
      <c r="DA217"/>
      <c r="DB217"/>
      <c r="DC217"/>
      <c r="DD217"/>
    </row>
    <row r="218" spans="1:108" s="5" customFormat="1" ht="17.25" customHeight="1">
      <c r="A218" s="12"/>
      <c r="B218" s="13"/>
      <c r="C218" s="1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1"/>
      <c r="S218" s="11"/>
      <c r="T218" s="11"/>
      <c r="U218" s="11"/>
      <c r="V218" s="11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/>
      <c r="AI218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/>
      <c r="CO218"/>
      <c r="CP218"/>
      <c r="CQ218"/>
      <c r="CR218"/>
      <c r="CS218"/>
      <c r="CT218"/>
      <c r="CU218"/>
      <c r="CV218" s="17"/>
      <c r="CW218"/>
      <c r="CX218"/>
      <c r="CY218"/>
      <c r="CZ218"/>
      <c r="DA218"/>
      <c r="DB218"/>
      <c r="DC218"/>
      <c r="DD218"/>
    </row>
    <row r="219" spans="1:108" s="5" customFormat="1" ht="17.25" customHeight="1">
      <c r="A219" s="12"/>
      <c r="B219" s="13"/>
      <c r="C219" s="1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1"/>
      <c r="S219" s="11"/>
      <c r="T219" s="11"/>
      <c r="U219" s="11"/>
      <c r="V219" s="11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/>
      <c r="AI219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/>
      <c r="CO219"/>
      <c r="CP219"/>
      <c r="CQ219"/>
      <c r="CR219"/>
      <c r="CS219"/>
      <c r="CT219"/>
      <c r="CU219"/>
      <c r="CV219" s="17"/>
      <c r="CW219"/>
      <c r="CX219"/>
      <c r="CY219"/>
      <c r="CZ219"/>
      <c r="DA219"/>
      <c r="DB219"/>
      <c r="DC219"/>
      <c r="DD219"/>
    </row>
    <row r="220" spans="1:108" s="5" customFormat="1" ht="17.25" customHeight="1">
      <c r="A220" s="12"/>
      <c r="B220" s="13"/>
      <c r="C220" s="1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1"/>
      <c r="S220" s="11"/>
      <c r="T220" s="11"/>
      <c r="U220" s="11"/>
      <c r="V220" s="11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/>
      <c r="AI220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/>
      <c r="CO220"/>
      <c r="CP220"/>
      <c r="CQ220"/>
      <c r="CR220"/>
      <c r="CS220"/>
      <c r="CT220"/>
      <c r="CU220"/>
      <c r="CV220" s="17"/>
      <c r="CW220"/>
      <c r="CX220"/>
      <c r="CY220"/>
      <c r="CZ220"/>
      <c r="DA220"/>
      <c r="DB220"/>
      <c r="DC220"/>
      <c r="DD220"/>
    </row>
    <row r="221" spans="1:108" s="5" customFormat="1" ht="17.25" customHeight="1">
      <c r="A221" s="12"/>
      <c r="B221" s="13"/>
      <c r="C221" s="1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1"/>
      <c r="S221" s="11"/>
      <c r="T221" s="11"/>
      <c r="U221" s="11"/>
      <c r="V221" s="11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/>
      <c r="AI221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/>
      <c r="CO221"/>
      <c r="CP221"/>
      <c r="CQ221"/>
      <c r="CR221"/>
      <c r="CS221"/>
      <c r="CT221"/>
      <c r="CU221"/>
      <c r="CV221" s="17"/>
      <c r="CW221"/>
      <c r="CX221"/>
      <c r="CY221"/>
      <c r="CZ221"/>
      <c r="DA221"/>
      <c r="DB221"/>
      <c r="DC221"/>
      <c r="DD221"/>
    </row>
    <row r="222" spans="1:108" s="5" customFormat="1" ht="17.25" customHeight="1">
      <c r="A222" s="12"/>
      <c r="B222" s="13"/>
      <c r="C222" s="1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1"/>
      <c r="S222" s="11"/>
      <c r="T222" s="11"/>
      <c r="U222" s="11"/>
      <c r="V222" s="11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/>
      <c r="AI222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/>
      <c r="CO222"/>
      <c r="CP222"/>
      <c r="CQ222"/>
      <c r="CR222"/>
      <c r="CS222"/>
      <c r="CT222"/>
      <c r="CU222"/>
      <c r="CV222" s="17"/>
      <c r="CW222"/>
      <c r="CX222"/>
      <c r="CY222"/>
      <c r="CZ222"/>
      <c r="DA222"/>
      <c r="DB222"/>
      <c r="DC222"/>
      <c r="DD222"/>
    </row>
    <row r="223" spans="1:108" s="5" customFormat="1" ht="17.25" customHeight="1">
      <c r="A223" s="12"/>
      <c r="B223" s="13"/>
      <c r="C223" s="1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1"/>
      <c r="S223" s="11"/>
      <c r="T223" s="11"/>
      <c r="U223" s="11"/>
      <c r="V223" s="11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/>
      <c r="AI223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/>
      <c r="CO223"/>
      <c r="CP223"/>
      <c r="CQ223"/>
      <c r="CR223"/>
      <c r="CS223"/>
      <c r="CT223"/>
      <c r="CU223"/>
      <c r="CV223" s="17"/>
      <c r="CW223"/>
      <c r="CX223"/>
      <c r="CY223"/>
      <c r="CZ223"/>
      <c r="DA223"/>
      <c r="DB223"/>
      <c r="DC223"/>
      <c r="DD223"/>
    </row>
    <row r="224" spans="1:108" s="5" customFormat="1" ht="17.25" customHeight="1">
      <c r="A224" s="12"/>
      <c r="B224" s="13"/>
      <c r="C224" s="1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1"/>
      <c r="S224" s="11"/>
      <c r="T224" s="11"/>
      <c r="U224" s="11"/>
      <c r="V224" s="11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/>
      <c r="AI22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/>
      <c r="CO224"/>
      <c r="CP224"/>
      <c r="CQ224"/>
      <c r="CR224"/>
      <c r="CS224"/>
      <c r="CT224"/>
      <c r="CU224"/>
      <c r="CV224" s="17"/>
      <c r="CW224"/>
      <c r="CX224"/>
      <c r="CY224"/>
      <c r="CZ224"/>
      <c r="DA224"/>
      <c r="DB224"/>
      <c r="DC224"/>
      <c r="DD224"/>
    </row>
    <row r="225" spans="1:108" s="5" customFormat="1" ht="17.25" customHeight="1">
      <c r="A225" s="12"/>
      <c r="B225" s="13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1"/>
      <c r="S225" s="11"/>
      <c r="T225" s="11"/>
      <c r="U225" s="11"/>
      <c r="V225" s="11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/>
      <c r="AI225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/>
      <c r="CO225"/>
      <c r="CP225"/>
      <c r="CQ225"/>
      <c r="CR225"/>
      <c r="CS225"/>
      <c r="CT225"/>
      <c r="CU225"/>
      <c r="CV225" s="17"/>
      <c r="CW225"/>
      <c r="CX225"/>
      <c r="CY225"/>
      <c r="CZ225"/>
      <c r="DA225"/>
      <c r="DB225"/>
      <c r="DC225"/>
      <c r="DD225"/>
    </row>
    <row r="226" spans="1:108" s="5" customFormat="1" ht="17.25" customHeight="1">
      <c r="A226" s="12"/>
      <c r="B226" s="13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1"/>
      <c r="S226" s="11"/>
      <c r="T226" s="11"/>
      <c r="U226" s="11"/>
      <c r="V226" s="11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/>
      <c r="AI226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/>
      <c r="CO226"/>
      <c r="CP226"/>
      <c r="CQ226"/>
      <c r="CR226"/>
      <c r="CS226"/>
      <c r="CT226"/>
      <c r="CU226"/>
      <c r="CV226" s="17"/>
      <c r="CW226"/>
      <c r="CX226"/>
      <c r="CY226"/>
      <c r="CZ226"/>
      <c r="DA226"/>
      <c r="DB226"/>
      <c r="DC226"/>
      <c r="DD226"/>
    </row>
    <row r="227" spans="1:108" s="5" customFormat="1" ht="17.25" customHeight="1">
      <c r="A227" s="12"/>
      <c r="B227" s="13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1"/>
      <c r="S227" s="11"/>
      <c r="T227" s="11"/>
      <c r="U227" s="11"/>
      <c r="V227" s="11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/>
      <c r="AI227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/>
      <c r="CO227"/>
      <c r="CP227"/>
      <c r="CQ227"/>
      <c r="CR227"/>
      <c r="CS227"/>
      <c r="CT227"/>
      <c r="CU227"/>
      <c r="CV227" s="17"/>
      <c r="CW227"/>
      <c r="CX227"/>
      <c r="CY227"/>
      <c r="CZ227"/>
      <c r="DA227"/>
      <c r="DB227"/>
      <c r="DC227"/>
      <c r="DD227"/>
    </row>
    <row r="228" spans="1:108" s="5" customFormat="1" ht="17.25" customHeight="1">
      <c r="A228" s="12"/>
      <c r="B228" s="13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1"/>
      <c r="S228" s="11"/>
      <c r="T228" s="11"/>
      <c r="U228" s="11"/>
      <c r="V228" s="11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/>
      <c r="AI228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/>
      <c r="CO228"/>
      <c r="CP228"/>
      <c r="CQ228"/>
      <c r="CR228"/>
      <c r="CS228"/>
      <c r="CT228"/>
      <c r="CU228"/>
      <c r="CV228" s="17"/>
      <c r="CW228"/>
      <c r="CX228"/>
      <c r="CY228"/>
      <c r="CZ228"/>
      <c r="DA228"/>
      <c r="DB228"/>
      <c r="DC228"/>
      <c r="DD228"/>
    </row>
    <row r="229" spans="1:108" s="5" customFormat="1" ht="17.25" customHeight="1">
      <c r="A229" s="12"/>
      <c r="B229" s="13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1"/>
      <c r="S229" s="11"/>
      <c r="T229" s="11"/>
      <c r="U229" s="11"/>
      <c r="V229" s="11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/>
      <c r="AI229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/>
      <c r="CO229"/>
      <c r="CP229"/>
      <c r="CQ229"/>
      <c r="CR229"/>
      <c r="CS229"/>
      <c r="CT229"/>
      <c r="CU229"/>
      <c r="CV229" s="17"/>
      <c r="CW229"/>
      <c r="CX229"/>
      <c r="CY229"/>
      <c r="CZ229"/>
      <c r="DA229"/>
      <c r="DB229"/>
      <c r="DC229"/>
      <c r="DD229"/>
    </row>
    <row r="230" spans="1:108" s="5" customFormat="1" ht="17.25" customHeight="1">
      <c r="A230" s="12"/>
      <c r="B230" s="13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1"/>
      <c r="S230" s="11"/>
      <c r="T230" s="11"/>
      <c r="U230" s="11"/>
      <c r="V230" s="11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/>
      <c r="AI230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/>
      <c r="CO230"/>
      <c r="CP230"/>
      <c r="CQ230"/>
      <c r="CR230"/>
      <c r="CS230"/>
      <c r="CT230"/>
      <c r="CU230"/>
      <c r="CV230" s="17"/>
      <c r="CW230"/>
      <c r="CX230"/>
      <c r="CY230"/>
      <c r="CZ230"/>
      <c r="DA230"/>
      <c r="DB230"/>
      <c r="DC230"/>
      <c r="DD230"/>
    </row>
    <row r="231" spans="1:108" s="5" customFormat="1" ht="17.25" customHeight="1">
      <c r="A231" s="12"/>
      <c r="B231" s="13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1"/>
      <c r="S231" s="11"/>
      <c r="T231" s="11"/>
      <c r="U231" s="11"/>
      <c r="V231" s="11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/>
      <c r="AI231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/>
      <c r="CO231"/>
      <c r="CP231"/>
      <c r="CQ231"/>
      <c r="CR231"/>
      <c r="CS231"/>
      <c r="CT231"/>
      <c r="CU231"/>
      <c r="CV231" s="17"/>
      <c r="CW231"/>
      <c r="CX231"/>
      <c r="CY231"/>
      <c r="CZ231"/>
      <c r="DA231"/>
      <c r="DB231"/>
      <c r="DC231"/>
      <c r="DD231"/>
    </row>
    <row r="232" spans="1:108" s="5" customFormat="1" ht="17.25" customHeight="1">
      <c r="A232" s="12"/>
      <c r="B232" s="13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1"/>
      <c r="S232" s="11"/>
      <c r="T232" s="11"/>
      <c r="U232" s="11"/>
      <c r="V232" s="11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/>
      <c r="AI232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/>
      <c r="CO232"/>
      <c r="CP232"/>
      <c r="CQ232"/>
      <c r="CR232"/>
      <c r="CS232"/>
      <c r="CT232"/>
      <c r="CU232"/>
      <c r="CV232" s="17"/>
      <c r="CW232"/>
      <c r="CX232"/>
      <c r="CY232"/>
      <c r="CZ232"/>
      <c r="DA232"/>
      <c r="DB232"/>
      <c r="DC232"/>
      <c r="DD232"/>
    </row>
    <row r="233" spans="1:108" s="5" customFormat="1" ht="17.25" customHeight="1">
      <c r="A233" s="12"/>
      <c r="B233" s="13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1"/>
      <c r="S233" s="11"/>
      <c r="T233" s="11"/>
      <c r="U233" s="11"/>
      <c r="V233" s="11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/>
      <c r="AI233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/>
      <c r="CO233"/>
      <c r="CP233"/>
      <c r="CQ233"/>
      <c r="CR233"/>
      <c r="CS233"/>
      <c r="CT233"/>
      <c r="CU233"/>
      <c r="CV233" s="17"/>
      <c r="CW233"/>
      <c r="CX233"/>
      <c r="CY233"/>
      <c r="CZ233"/>
      <c r="DA233"/>
      <c r="DB233"/>
      <c r="DC233"/>
      <c r="DD233"/>
    </row>
    <row r="234" spans="1:108" s="5" customFormat="1" ht="17.25" customHeight="1">
      <c r="A234" s="12"/>
      <c r="B234" s="13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1"/>
      <c r="S234" s="11"/>
      <c r="T234" s="11"/>
      <c r="U234" s="11"/>
      <c r="V234" s="11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/>
      <c r="AI23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/>
      <c r="CO234"/>
      <c r="CP234"/>
      <c r="CQ234"/>
      <c r="CR234"/>
      <c r="CS234"/>
      <c r="CT234"/>
      <c r="CU234"/>
      <c r="CV234" s="17"/>
      <c r="CW234"/>
      <c r="CX234"/>
      <c r="CY234"/>
      <c r="CZ234"/>
      <c r="DA234"/>
      <c r="DB234"/>
      <c r="DC234"/>
      <c r="DD234"/>
    </row>
    <row r="235" spans="1:108" s="5" customFormat="1" ht="17.25" customHeight="1">
      <c r="A235" s="12"/>
      <c r="B235" s="13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1"/>
      <c r="S235" s="11"/>
      <c r="T235" s="11"/>
      <c r="U235" s="11"/>
      <c r="V235" s="11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/>
      <c r="AI235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/>
      <c r="CO235"/>
      <c r="CP235"/>
      <c r="CQ235"/>
      <c r="CR235"/>
      <c r="CS235"/>
      <c r="CT235"/>
      <c r="CU235"/>
      <c r="CV235" s="17"/>
      <c r="CW235"/>
      <c r="CX235"/>
      <c r="CY235"/>
      <c r="CZ235"/>
      <c r="DA235"/>
      <c r="DB235"/>
      <c r="DC235"/>
      <c r="DD235"/>
    </row>
    <row r="236" spans="1:108" s="5" customFormat="1" ht="17.25" customHeight="1">
      <c r="A236" s="12"/>
      <c r="B236" s="13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1"/>
      <c r="S236" s="11"/>
      <c r="T236" s="11"/>
      <c r="U236" s="11"/>
      <c r="V236" s="11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/>
      <c r="AI236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/>
      <c r="CO236"/>
      <c r="CP236"/>
      <c r="CQ236"/>
      <c r="CR236"/>
      <c r="CS236"/>
      <c r="CT236"/>
      <c r="CU236"/>
      <c r="CV236" s="17"/>
      <c r="CW236"/>
      <c r="CX236"/>
      <c r="CY236"/>
      <c r="CZ236"/>
      <c r="DA236"/>
      <c r="DB236"/>
      <c r="DC236"/>
      <c r="DD236"/>
    </row>
    <row r="237" spans="1:108" s="5" customFormat="1" ht="17.25" customHeight="1">
      <c r="A237" s="12"/>
      <c r="B237" s="13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1"/>
      <c r="S237" s="11"/>
      <c r="T237" s="11"/>
      <c r="U237" s="11"/>
      <c r="V237" s="11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/>
      <c r="AI237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/>
      <c r="CO237"/>
      <c r="CP237"/>
      <c r="CQ237"/>
      <c r="CR237"/>
      <c r="CS237"/>
      <c r="CT237"/>
      <c r="CU237"/>
      <c r="CV237" s="17"/>
      <c r="CW237"/>
      <c r="CX237"/>
      <c r="CY237"/>
      <c r="CZ237"/>
      <c r="DA237"/>
      <c r="DB237"/>
      <c r="DC237"/>
      <c r="DD237"/>
    </row>
    <row r="238" spans="1:108" s="5" customFormat="1" ht="17.25" customHeight="1">
      <c r="A238" s="12"/>
      <c r="B238" s="13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1"/>
      <c r="S238" s="11"/>
      <c r="T238" s="11"/>
      <c r="U238" s="11"/>
      <c r="V238" s="11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/>
      <c r="AI238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/>
      <c r="CO238"/>
      <c r="CP238"/>
      <c r="CQ238"/>
      <c r="CR238"/>
      <c r="CS238"/>
      <c r="CT238"/>
      <c r="CU238"/>
      <c r="CV238" s="17"/>
      <c r="CW238"/>
      <c r="CX238"/>
      <c r="CY238"/>
      <c r="CZ238"/>
      <c r="DA238"/>
      <c r="DB238"/>
      <c r="DC238"/>
      <c r="DD238"/>
    </row>
    <row r="239" spans="1:108" s="5" customFormat="1" ht="17.25" customHeight="1">
      <c r="A239" s="12"/>
      <c r="B239" s="13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1"/>
      <c r="S239" s="11"/>
      <c r="T239" s="11"/>
      <c r="U239" s="11"/>
      <c r="V239" s="11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/>
      <c r="AI239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/>
      <c r="CO239"/>
      <c r="CP239"/>
      <c r="CQ239"/>
      <c r="CR239"/>
      <c r="CS239"/>
      <c r="CT239"/>
      <c r="CU239"/>
      <c r="CV239" s="17"/>
      <c r="CW239"/>
      <c r="CX239"/>
      <c r="CY239"/>
      <c r="CZ239"/>
      <c r="DA239"/>
      <c r="DB239"/>
      <c r="DC239"/>
      <c r="DD239"/>
    </row>
    <row r="240" spans="1:108" s="5" customFormat="1" ht="17.25" customHeight="1">
      <c r="A240" s="12"/>
      <c r="B240" s="13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1"/>
      <c r="S240" s="11"/>
      <c r="T240" s="11"/>
      <c r="U240" s="11"/>
      <c r="V240" s="11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/>
      <c r="AI240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/>
      <c r="CO240"/>
      <c r="CP240"/>
      <c r="CQ240"/>
      <c r="CR240"/>
      <c r="CS240"/>
      <c r="CT240"/>
      <c r="CU240"/>
      <c r="CV240" s="17"/>
      <c r="CW240"/>
      <c r="CX240"/>
      <c r="CY240"/>
      <c r="CZ240"/>
      <c r="DA240"/>
      <c r="DB240"/>
      <c r="DC240"/>
      <c r="DD240"/>
    </row>
    <row r="241" spans="1:108" s="5" customFormat="1" ht="17.25" customHeight="1">
      <c r="A241" s="12"/>
      <c r="B241" s="13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1"/>
      <c r="S241" s="11"/>
      <c r="T241" s="11"/>
      <c r="U241" s="11"/>
      <c r="V241" s="11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/>
      <c r="AI241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/>
      <c r="CO241"/>
      <c r="CP241"/>
      <c r="CQ241"/>
      <c r="CR241"/>
      <c r="CS241"/>
      <c r="CT241"/>
      <c r="CU241"/>
      <c r="CV241" s="17"/>
      <c r="CW241"/>
      <c r="CX241"/>
      <c r="CY241"/>
      <c r="CZ241"/>
      <c r="DA241"/>
      <c r="DB241"/>
      <c r="DC241"/>
      <c r="DD241"/>
    </row>
    <row r="242" spans="1:108" s="5" customFormat="1" ht="17.25" customHeight="1">
      <c r="A242" s="12"/>
      <c r="B242" s="13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1"/>
      <c r="S242" s="11"/>
      <c r="T242" s="11"/>
      <c r="U242" s="11"/>
      <c r="V242" s="11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/>
      <c r="AI242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/>
      <c r="CO242"/>
      <c r="CP242"/>
      <c r="CQ242"/>
      <c r="CR242"/>
      <c r="CS242"/>
      <c r="CT242"/>
      <c r="CU242"/>
      <c r="CV242" s="17"/>
      <c r="CW242"/>
      <c r="CX242"/>
      <c r="CY242"/>
      <c r="CZ242"/>
      <c r="DA242"/>
      <c r="DB242"/>
      <c r="DC242"/>
      <c r="DD242"/>
    </row>
    <row r="243" spans="1:108" s="5" customFormat="1" ht="17.25" customHeight="1">
      <c r="A243" s="12"/>
      <c r="B243" s="13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1"/>
      <c r="S243" s="11"/>
      <c r="T243" s="11"/>
      <c r="U243" s="11"/>
      <c r="V243" s="11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/>
      <c r="AI243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/>
      <c r="CO243"/>
      <c r="CP243"/>
      <c r="CQ243"/>
      <c r="CR243"/>
      <c r="CS243"/>
      <c r="CT243"/>
      <c r="CU243"/>
      <c r="CV243" s="17"/>
      <c r="CW243"/>
      <c r="CX243"/>
      <c r="CY243"/>
      <c r="CZ243"/>
      <c r="DA243"/>
      <c r="DB243"/>
      <c r="DC243"/>
      <c r="DD243"/>
    </row>
    <row r="244" spans="1:108" s="5" customFormat="1" ht="17.25" customHeight="1">
      <c r="A244" s="12"/>
      <c r="B244" s="13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1"/>
      <c r="S244" s="11"/>
      <c r="T244" s="11"/>
      <c r="U244" s="11"/>
      <c r="V244" s="11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/>
      <c r="AI24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/>
      <c r="CO244"/>
      <c r="CP244"/>
      <c r="CQ244"/>
      <c r="CR244"/>
      <c r="CS244"/>
      <c r="CT244"/>
      <c r="CU244"/>
      <c r="CV244" s="17"/>
      <c r="CW244"/>
      <c r="CX244"/>
      <c r="CY244"/>
      <c r="CZ244"/>
      <c r="DA244"/>
      <c r="DB244"/>
      <c r="DC244"/>
      <c r="DD244"/>
    </row>
    <row r="245" spans="1:108" s="5" customFormat="1" ht="17.25" customHeight="1">
      <c r="A245" s="12"/>
      <c r="B245" s="13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1"/>
      <c r="S245" s="11"/>
      <c r="T245" s="11"/>
      <c r="U245" s="11"/>
      <c r="V245" s="11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/>
      <c r="AI245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/>
      <c r="CO245"/>
      <c r="CP245"/>
      <c r="CQ245"/>
      <c r="CR245"/>
      <c r="CS245"/>
      <c r="CT245"/>
      <c r="CU245"/>
      <c r="CV245" s="17"/>
      <c r="CW245"/>
      <c r="CX245"/>
      <c r="CY245"/>
      <c r="CZ245"/>
      <c r="DA245"/>
      <c r="DB245"/>
      <c r="DC245"/>
      <c r="DD245"/>
    </row>
    <row r="246" spans="1:108" s="5" customFormat="1" ht="17.25" customHeight="1">
      <c r="A246" s="12"/>
      <c r="B246" s="13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1"/>
      <c r="S246" s="11"/>
      <c r="T246" s="11"/>
      <c r="U246" s="11"/>
      <c r="V246" s="11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/>
      <c r="AI246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/>
      <c r="CO246"/>
      <c r="CP246"/>
      <c r="CQ246"/>
      <c r="CR246"/>
      <c r="CS246"/>
      <c r="CT246"/>
      <c r="CU246"/>
      <c r="CV246" s="17"/>
      <c r="CW246"/>
      <c r="CX246"/>
      <c r="CY246"/>
      <c r="CZ246"/>
      <c r="DA246"/>
      <c r="DB246"/>
      <c r="DC246"/>
      <c r="DD246"/>
    </row>
    <row r="247" spans="1:108" s="5" customFormat="1" ht="17.25" customHeight="1">
      <c r="A247" s="12"/>
      <c r="B247" s="13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1"/>
      <c r="S247" s="11"/>
      <c r="T247" s="11"/>
      <c r="U247" s="11"/>
      <c r="V247" s="11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/>
      <c r="AI247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/>
      <c r="CO247"/>
      <c r="CP247"/>
      <c r="CQ247"/>
      <c r="CR247"/>
      <c r="CS247"/>
      <c r="CT247"/>
      <c r="CU247"/>
      <c r="CV247" s="17"/>
      <c r="CW247"/>
      <c r="CX247"/>
      <c r="CY247"/>
      <c r="CZ247"/>
      <c r="DA247"/>
      <c r="DB247"/>
      <c r="DC247"/>
      <c r="DD247"/>
    </row>
    <row r="248" spans="1:108" s="5" customFormat="1" ht="17.25" customHeight="1">
      <c r="A248" s="12"/>
      <c r="B248" s="13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1"/>
      <c r="S248" s="11"/>
      <c r="T248" s="11"/>
      <c r="U248" s="11"/>
      <c r="V248" s="11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/>
      <c r="AI248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/>
      <c r="CO248"/>
      <c r="CP248"/>
      <c r="CQ248"/>
      <c r="CR248"/>
      <c r="CS248"/>
      <c r="CT248"/>
      <c r="CU248"/>
      <c r="CV248" s="17"/>
      <c r="CW248"/>
      <c r="CX248"/>
      <c r="CY248"/>
      <c r="CZ248"/>
      <c r="DA248"/>
      <c r="DB248"/>
      <c r="DC248"/>
      <c r="DD248"/>
    </row>
    <row r="249" spans="1:108" s="5" customFormat="1" ht="17.25" customHeight="1">
      <c r="A249" s="12"/>
      <c r="B249" s="13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1"/>
      <c r="S249" s="11"/>
      <c r="T249" s="11"/>
      <c r="U249" s="11"/>
      <c r="V249" s="11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/>
      <c r="AI249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/>
      <c r="CO249"/>
      <c r="CP249"/>
      <c r="CQ249"/>
      <c r="CR249"/>
      <c r="CS249"/>
      <c r="CT249"/>
      <c r="CU249"/>
      <c r="CV249" s="17"/>
      <c r="CW249"/>
      <c r="CX249"/>
      <c r="CY249"/>
      <c r="CZ249"/>
      <c r="DA249"/>
      <c r="DB249"/>
      <c r="DC249"/>
      <c r="DD249"/>
    </row>
    <row r="250" spans="1:108" s="5" customFormat="1" ht="17.25" customHeight="1">
      <c r="A250" s="12"/>
      <c r="B250" s="13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1"/>
      <c r="S250" s="11"/>
      <c r="T250" s="11"/>
      <c r="U250" s="11"/>
      <c r="V250" s="11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/>
      <c r="AI250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/>
      <c r="CO250"/>
      <c r="CP250"/>
      <c r="CQ250"/>
      <c r="CR250"/>
      <c r="CS250"/>
      <c r="CT250"/>
      <c r="CU250"/>
      <c r="CV250" s="17"/>
      <c r="CW250"/>
      <c r="CX250"/>
      <c r="CY250"/>
      <c r="CZ250"/>
      <c r="DA250"/>
      <c r="DB250"/>
      <c r="DC250"/>
      <c r="DD250"/>
    </row>
    <row r="251" spans="1:108" s="5" customFormat="1" ht="17.25" customHeight="1">
      <c r="A251" s="12"/>
      <c r="B251" s="13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1"/>
      <c r="S251" s="11"/>
      <c r="T251" s="11"/>
      <c r="U251" s="11"/>
      <c r="V251" s="11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/>
      <c r="AI251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/>
      <c r="CO251"/>
      <c r="CP251"/>
      <c r="CQ251"/>
      <c r="CR251"/>
      <c r="CS251"/>
      <c r="CT251"/>
      <c r="CU251"/>
      <c r="CV251" s="17"/>
      <c r="CW251"/>
      <c r="CX251"/>
      <c r="CY251"/>
      <c r="CZ251"/>
      <c r="DA251"/>
      <c r="DB251"/>
      <c r="DC251"/>
      <c r="DD251"/>
    </row>
    <row r="252" spans="1:108" s="5" customFormat="1" ht="17.25" customHeight="1">
      <c r="A252" s="12"/>
      <c r="B252" s="13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1"/>
      <c r="S252" s="11"/>
      <c r="T252" s="11"/>
      <c r="U252" s="11"/>
      <c r="V252" s="11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/>
      <c r="AI252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/>
      <c r="CO252"/>
      <c r="CP252"/>
      <c r="CQ252"/>
      <c r="CR252"/>
      <c r="CS252"/>
      <c r="CT252"/>
      <c r="CU252"/>
      <c r="CV252" s="17"/>
      <c r="CW252"/>
      <c r="CX252"/>
      <c r="CY252"/>
      <c r="CZ252"/>
      <c r="DA252"/>
      <c r="DB252"/>
      <c r="DC252"/>
      <c r="DD252"/>
    </row>
    <row r="253" spans="1:108" s="5" customFormat="1" ht="17.25" customHeight="1">
      <c r="A253" s="12"/>
      <c r="B253" s="13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1"/>
      <c r="S253" s="11"/>
      <c r="T253" s="11"/>
      <c r="U253" s="11"/>
      <c r="V253" s="11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/>
      <c r="AI253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/>
      <c r="CO253"/>
      <c r="CP253"/>
      <c r="CQ253"/>
      <c r="CR253"/>
      <c r="CS253"/>
      <c r="CT253"/>
      <c r="CU253"/>
      <c r="CV253" s="17"/>
      <c r="CW253"/>
      <c r="CX253"/>
      <c r="CY253"/>
      <c r="CZ253"/>
      <c r="DA253"/>
      <c r="DB253"/>
      <c r="DC253"/>
      <c r="DD253"/>
    </row>
    <row r="254" spans="1:108" s="5" customFormat="1" ht="17.25" customHeight="1">
      <c r="A254" s="12"/>
      <c r="B254" s="13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1"/>
      <c r="S254" s="11"/>
      <c r="T254" s="11"/>
      <c r="U254" s="11"/>
      <c r="V254" s="11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/>
      <c r="AI25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/>
      <c r="CO254"/>
      <c r="CP254"/>
      <c r="CQ254"/>
      <c r="CR254"/>
      <c r="CS254"/>
      <c r="CT254"/>
      <c r="CU254"/>
      <c r="CV254" s="17"/>
      <c r="CW254"/>
      <c r="CX254"/>
      <c r="CY254"/>
      <c r="CZ254"/>
      <c r="DA254"/>
      <c r="DB254"/>
      <c r="DC254"/>
      <c r="DD254"/>
    </row>
    <row r="255" spans="1:108" s="5" customFormat="1" ht="17.25" customHeight="1">
      <c r="A255" s="12"/>
      <c r="B255" s="13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1"/>
      <c r="S255" s="11"/>
      <c r="T255" s="11"/>
      <c r="U255" s="11"/>
      <c r="V255" s="11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/>
      <c r="AI255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/>
      <c r="CO255"/>
      <c r="CP255"/>
      <c r="CQ255"/>
      <c r="CR255"/>
      <c r="CS255"/>
      <c r="CT255"/>
      <c r="CU255"/>
      <c r="CV255" s="17"/>
      <c r="CW255"/>
      <c r="CX255"/>
      <c r="CY255"/>
      <c r="CZ255"/>
      <c r="DA255"/>
      <c r="DB255"/>
      <c r="DC255"/>
      <c r="DD255"/>
    </row>
    <row r="256" spans="1:108" s="5" customFormat="1" ht="17.25" customHeight="1">
      <c r="A256" s="12"/>
      <c r="B256" s="13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1"/>
      <c r="S256" s="11"/>
      <c r="T256" s="11"/>
      <c r="U256" s="11"/>
      <c r="V256" s="11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/>
      <c r="AI256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/>
      <c r="CO256"/>
      <c r="CP256"/>
      <c r="CQ256"/>
      <c r="CR256"/>
      <c r="CS256"/>
      <c r="CT256"/>
      <c r="CU256"/>
      <c r="CV256" s="17"/>
      <c r="CW256"/>
      <c r="CX256"/>
      <c r="CY256"/>
      <c r="CZ256"/>
      <c r="DA256"/>
      <c r="DB256"/>
      <c r="DC256"/>
      <c r="DD256"/>
    </row>
    <row r="257" spans="1:108" s="5" customFormat="1" ht="17.25" customHeight="1">
      <c r="A257" s="12"/>
      <c r="B257" s="13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1"/>
      <c r="S257" s="11"/>
      <c r="T257" s="11"/>
      <c r="U257" s="11"/>
      <c r="V257" s="11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/>
      <c r="AI257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/>
      <c r="CO257"/>
      <c r="CP257"/>
      <c r="CQ257"/>
      <c r="CR257"/>
      <c r="CS257"/>
      <c r="CT257"/>
      <c r="CU257"/>
      <c r="CV257" s="17"/>
      <c r="CW257"/>
      <c r="CX257"/>
      <c r="CY257"/>
      <c r="CZ257"/>
      <c r="DA257"/>
      <c r="DB257"/>
      <c r="DC257"/>
      <c r="DD257"/>
    </row>
    <row r="258" spans="1:108" s="5" customFormat="1" ht="17.25" customHeight="1">
      <c r="A258" s="12"/>
      <c r="B258" s="13"/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1"/>
      <c r="S258" s="11"/>
      <c r="T258" s="11"/>
      <c r="U258" s="11"/>
      <c r="V258" s="11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/>
      <c r="AI258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/>
      <c r="CO258"/>
      <c r="CP258"/>
      <c r="CQ258"/>
      <c r="CR258"/>
      <c r="CS258"/>
      <c r="CT258"/>
      <c r="CU258"/>
      <c r="CV258" s="17"/>
      <c r="CW258"/>
      <c r="CX258"/>
      <c r="CY258"/>
      <c r="CZ258"/>
      <c r="DA258"/>
      <c r="DB258"/>
      <c r="DC258"/>
      <c r="DD258"/>
    </row>
    <row r="259" spans="1:108" s="5" customFormat="1" ht="17.25" customHeight="1">
      <c r="A259" s="12"/>
      <c r="B259" s="13"/>
      <c r="C259" s="1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1"/>
      <c r="S259" s="11"/>
      <c r="T259" s="11"/>
      <c r="U259" s="11"/>
      <c r="V259" s="11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/>
      <c r="AI259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/>
      <c r="CO259"/>
      <c r="CP259"/>
      <c r="CQ259"/>
      <c r="CR259"/>
      <c r="CS259"/>
      <c r="CT259"/>
      <c r="CU259"/>
      <c r="CV259" s="17"/>
      <c r="CW259"/>
      <c r="CX259"/>
      <c r="CY259"/>
      <c r="CZ259"/>
      <c r="DA259"/>
      <c r="DB259"/>
      <c r="DC259"/>
      <c r="DD259"/>
    </row>
    <row r="260" spans="1:108" s="5" customFormat="1" ht="17.25" customHeight="1">
      <c r="A260" s="12"/>
      <c r="B260" s="13"/>
      <c r="C260" s="1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1"/>
      <c r="S260" s="11"/>
      <c r="T260" s="11"/>
      <c r="U260" s="11"/>
      <c r="V260" s="11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/>
      <c r="AI260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/>
      <c r="CO260"/>
      <c r="CP260"/>
      <c r="CQ260"/>
      <c r="CR260"/>
      <c r="CS260"/>
      <c r="CT260"/>
      <c r="CU260"/>
      <c r="CV260" s="17"/>
      <c r="CW260"/>
      <c r="CX260"/>
      <c r="CY260"/>
      <c r="CZ260"/>
      <c r="DA260"/>
      <c r="DB260"/>
      <c r="DC260"/>
      <c r="DD260"/>
    </row>
    <row r="261" spans="1:108" s="5" customFormat="1" ht="17.25" customHeight="1">
      <c r="A261" s="12"/>
      <c r="B261" s="13"/>
      <c r="C261" s="1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1"/>
      <c r="S261" s="11"/>
      <c r="T261" s="11"/>
      <c r="U261" s="11"/>
      <c r="V261" s="11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/>
      <c r="AI261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/>
      <c r="CO261"/>
      <c r="CP261"/>
      <c r="CQ261"/>
      <c r="CR261"/>
      <c r="CS261"/>
      <c r="CT261"/>
      <c r="CU261"/>
      <c r="CV261" s="17"/>
      <c r="CW261"/>
      <c r="CX261"/>
      <c r="CY261"/>
      <c r="CZ261"/>
      <c r="DA261"/>
      <c r="DB261"/>
      <c r="DC261"/>
      <c r="DD261"/>
    </row>
    <row r="262" spans="1:108" s="5" customFormat="1" ht="17.25" customHeight="1">
      <c r="A262" s="12"/>
      <c r="B262" s="13"/>
      <c r="C262" s="1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1"/>
      <c r="S262" s="11"/>
      <c r="T262" s="11"/>
      <c r="U262" s="11"/>
      <c r="V262" s="11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/>
      <c r="AI262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/>
      <c r="CO262"/>
      <c r="CP262"/>
      <c r="CQ262"/>
      <c r="CR262"/>
      <c r="CS262"/>
      <c r="CT262"/>
      <c r="CU262"/>
      <c r="CV262" s="17"/>
      <c r="CW262"/>
      <c r="CX262"/>
      <c r="CY262"/>
      <c r="CZ262"/>
      <c r="DA262"/>
      <c r="DB262"/>
      <c r="DC262"/>
      <c r="DD262"/>
    </row>
    <row r="263" spans="1:108" s="5" customFormat="1" ht="17.25" customHeight="1">
      <c r="A263" s="12"/>
      <c r="B263" s="13"/>
      <c r="C263" s="1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1"/>
      <c r="S263" s="11"/>
      <c r="T263" s="11"/>
      <c r="U263" s="11"/>
      <c r="V263" s="11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/>
      <c r="AI263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/>
      <c r="CO263"/>
      <c r="CP263"/>
      <c r="CQ263"/>
      <c r="CR263"/>
      <c r="CS263"/>
      <c r="CT263"/>
      <c r="CU263"/>
      <c r="CV263" s="17"/>
      <c r="CW263"/>
      <c r="CX263"/>
      <c r="CY263"/>
      <c r="CZ263"/>
      <c r="DA263"/>
      <c r="DB263"/>
      <c r="DC263"/>
      <c r="DD263"/>
    </row>
    <row r="264" spans="1:108" s="5" customFormat="1" ht="17.25" customHeight="1">
      <c r="A264" s="12"/>
      <c r="B264" s="13"/>
      <c r="C264" s="1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1"/>
      <c r="S264" s="11"/>
      <c r="T264" s="11"/>
      <c r="U264" s="11"/>
      <c r="V264" s="11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/>
      <c r="AI26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/>
      <c r="CO264"/>
      <c r="CP264"/>
      <c r="CQ264"/>
      <c r="CR264"/>
      <c r="CS264"/>
      <c r="CT264"/>
      <c r="CU264"/>
      <c r="CV264" s="17"/>
      <c r="CW264"/>
      <c r="CX264"/>
      <c r="CY264"/>
      <c r="CZ264"/>
      <c r="DA264"/>
      <c r="DB264"/>
      <c r="DC264"/>
      <c r="DD264"/>
    </row>
    <row r="265" spans="1:108" s="5" customFormat="1" ht="17.25" customHeight="1">
      <c r="A265" s="12"/>
      <c r="B265" s="13"/>
      <c r="C265" s="1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1"/>
      <c r="S265" s="11"/>
      <c r="T265" s="11"/>
      <c r="U265" s="11"/>
      <c r="V265" s="11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/>
      <c r="AI265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/>
      <c r="CO265"/>
      <c r="CP265"/>
      <c r="CQ265"/>
      <c r="CR265"/>
      <c r="CS265"/>
      <c r="CT265"/>
      <c r="CU265"/>
      <c r="CV265" s="17"/>
      <c r="CW265"/>
      <c r="CX265"/>
      <c r="CY265"/>
      <c r="CZ265"/>
      <c r="DA265"/>
      <c r="DB265"/>
      <c r="DC265"/>
      <c r="DD265"/>
    </row>
    <row r="266" spans="1:108" s="5" customFormat="1" ht="17.25" customHeight="1">
      <c r="A266" s="12"/>
      <c r="B266" s="13"/>
      <c r="C266" s="1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1"/>
      <c r="S266" s="11"/>
      <c r="T266" s="11"/>
      <c r="U266" s="11"/>
      <c r="V266" s="11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/>
      <c r="AI266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/>
      <c r="CO266"/>
      <c r="CP266"/>
      <c r="CQ266"/>
      <c r="CR266"/>
      <c r="CS266"/>
      <c r="CT266"/>
      <c r="CU266"/>
      <c r="CV266" s="17"/>
      <c r="CW266"/>
      <c r="CX266"/>
      <c r="CY266"/>
      <c r="CZ266"/>
      <c r="DA266"/>
      <c r="DB266"/>
      <c r="DC266"/>
      <c r="DD266"/>
    </row>
    <row r="267" spans="1:108" s="5" customFormat="1" ht="17.25" customHeight="1">
      <c r="A267" s="12"/>
      <c r="B267" s="13"/>
      <c r="C267" s="1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1"/>
      <c r="S267" s="11"/>
      <c r="T267" s="11"/>
      <c r="U267" s="11"/>
      <c r="V267" s="11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/>
      <c r="AI267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/>
      <c r="CO267"/>
      <c r="CP267"/>
      <c r="CQ267"/>
      <c r="CR267"/>
      <c r="CS267"/>
      <c r="CT267"/>
      <c r="CU267"/>
      <c r="CV267" s="17"/>
      <c r="CW267"/>
      <c r="CX267"/>
      <c r="CY267"/>
      <c r="CZ267"/>
      <c r="DA267"/>
      <c r="DB267"/>
      <c r="DC267"/>
      <c r="DD267"/>
    </row>
    <row r="268" spans="1:108" s="5" customFormat="1" ht="17.25" customHeight="1">
      <c r="A268" s="12"/>
      <c r="B268" s="13"/>
      <c r="C268" s="1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1"/>
      <c r="S268" s="11"/>
      <c r="T268" s="11"/>
      <c r="U268" s="11"/>
      <c r="V268" s="11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/>
      <c r="AI268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/>
      <c r="CO268"/>
      <c r="CP268"/>
      <c r="CQ268"/>
      <c r="CR268"/>
      <c r="CS268"/>
      <c r="CT268"/>
      <c r="CU268"/>
      <c r="CV268" s="17"/>
      <c r="CW268"/>
      <c r="CX268"/>
      <c r="CY268"/>
      <c r="CZ268"/>
      <c r="DA268"/>
      <c r="DB268"/>
      <c r="DC268"/>
      <c r="DD268"/>
    </row>
    <row r="269" spans="1:108" s="5" customFormat="1" ht="17.25" customHeight="1">
      <c r="A269" s="12"/>
      <c r="B269" s="13"/>
      <c r="C269" s="1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1"/>
      <c r="S269" s="11"/>
      <c r="T269" s="11"/>
      <c r="U269" s="11"/>
      <c r="V269" s="11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/>
      <c r="AI269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/>
      <c r="CO269"/>
      <c r="CP269"/>
      <c r="CQ269"/>
      <c r="CR269"/>
      <c r="CS269"/>
      <c r="CT269"/>
      <c r="CU269"/>
      <c r="CV269" s="17"/>
      <c r="CW269"/>
      <c r="CX269"/>
      <c r="CY269"/>
      <c r="CZ269"/>
      <c r="DA269"/>
      <c r="DB269"/>
      <c r="DC269"/>
      <c r="DD269"/>
    </row>
    <row r="270" spans="1:108" s="5" customFormat="1" ht="17.25" customHeight="1">
      <c r="A270" s="12"/>
      <c r="B270" s="13"/>
      <c r="C270" s="1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1"/>
      <c r="S270" s="11"/>
      <c r="T270" s="11"/>
      <c r="U270" s="11"/>
      <c r="V270" s="11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/>
      <c r="AI270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/>
      <c r="CO270"/>
      <c r="CP270"/>
      <c r="CQ270"/>
      <c r="CR270"/>
      <c r="CS270"/>
      <c r="CT270"/>
      <c r="CU270"/>
      <c r="CV270" s="17"/>
      <c r="CW270"/>
      <c r="CX270"/>
      <c r="CY270"/>
      <c r="CZ270"/>
      <c r="DA270"/>
      <c r="DB270"/>
      <c r="DC270"/>
      <c r="DD270"/>
    </row>
    <row r="271" spans="1:108" s="5" customFormat="1" ht="17.25" customHeight="1">
      <c r="A271" s="12"/>
      <c r="B271" s="13"/>
      <c r="C271" s="1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1"/>
      <c r="S271" s="11"/>
      <c r="T271" s="11"/>
      <c r="U271" s="11"/>
      <c r="V271" s="11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/>
      <c r="AI271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/>
      <c r="CO271"/>
      <c r="CP271"/>
      <c r="CQ271"/>
      <c r="CR271"/>
      <c r="CS271"/>
      <c r="CT271"/>
      <c r="CU271"/>
      <c r="CV271" s="17"/>
      <c r="CW271"/>
      <c r="CX271"/>
      <c r="CY271"/>
      <c r="CZ271"/>
      <c r="DA271"/>
      <c r="DB271"/>
      <c r="DC271"/>
      <c r="DD271"/>
    </row>
    <row r="272" spans="1:108" s="5" customFormat="1" ht="17.25" customHeight="1">
      <c r="A272" s="12"/>
      <c r="B272" s="13"/>
      <c r="C272" s="1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1"/>
      <c r="S272" s="11"/>
      <c r="T272" s="11"/>
      <c r="U272" s="11"/>
      <c r="V272" s="11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/>
      <c r="AI272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/>
      <c r="CO272"/>
      <c r="CP272"/>
      <c r="CQ272"/>
      <c r="CR272"/>
      <c r="CS272"/>
      <c r="CT272"/>
      <c r="CU272"/>
      <c r="CV272" s="17"/>
      <c r="CW272"/>
      <c r="CX272"/>
      <c r="CY272"/>
      <c r="CZ272"/>
      <c r="DA272"/>
      <c r="DB272"/>
      <c r="DC272"/>
      <c r="DD272"/>
    </row>
    <row r="273" spans="1:108" s="5" customFormat="1" ht="17.25" customHeight="1">
      <c r="A273" s="12"/>
      <c r="B273" s="13"/>
      <c r="C273" s="1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1"/>
      <c r="S273" s="11"/>
      <c r="T273" s="11"/>
      <c r="U273" s="11"/>
      <c r="V273" s="11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/>
      <c r="AI273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/>
      <c r="CO273"/>
      <c r="CP273"/>
      <c r="CQ273"/>
      <c r="CR273"/>
      <c r="CS273"/>
      <c r="CT273"/>
      <c r="CU273"/>
      <c r="CV273" s="17"/>
      <c r="CW273"/>
      <c r="CX273"/>
      <c r="CY273"/>
      <c r="CZ273"/>
      <c r="DA273"/>
      <c r="DB273"/>
      <c r="DC273"/>
      <c r="DD273"/>
    </row>
    <row r="274" spans="1:108" s="5" customFormat="1" ht="17.25" customHeight="1">
      <c r="A274" s="12"/>
      <c r="B274" s="13"/>
      <c r="C274" s="1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1"/>
      <c r="S274" s="11"/>
      <c r="T274" s="11"/>
      <c r="U274" s="11"/>
      <c r="V274" s="11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/>
      <c r="AI27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/>
      <c r="CO274"/>
      <c r="CP274"/>
      <c r="CQ274"/>
      <c r="CR274"/>
      <c r="CS274"/>
      <c r="CT274"/>
      <c r="CU274"/>
      <c r="CV274" s="17"/>
      <c r="CW274"/>
      <c r="CX274"/>
      <c r="CY274"/>
      <c r="CZ274"/>
      <c r="DA274"/>
      <c r="DB274"/>
      <c r="DC274"/>
      <c r="DD274"/>
    </row>
    <row r="275" spans="1:108" s="5" customFormat="1" ht="17.25" customHeight="1">
      <c r="A275" s="12"/>
      <c r="B275" s="13"/>
      <c r="C275" s="1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1"/>
      <c r="S275" s="11"/>
      <c r="T275" s="11"/>
      <c r="U275" s="11"/>
      <c r="V275" s="11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/>
      <c r="AI275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/>
      <c r="CO275"/>
      <c r="CP275"/>
      <c r="CQ275"/>
      <c r="CR275"/>
      <c r="CS275"/>
      <c r="CT275"/>
      <c r="CU275"/>
      <c r="CV275" s="17"/>
      <c r="CW275"/>
      <c r="CX275"/>
      <c r="CY275"/>
      <c r="CZ275"/>
      <c r="DA275"/>
      <c r="DB275"/>
      <c r="DC275"/>
      <c r="DD275"/>
    </row>
    <row r="276" spans="1:108" s="5" customFormat="1" ht="17.25" customHeight="1">
      <c r="A276" s="12"/>
      <c r="B276" s="13"/>
      <c r="C276" s="1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1"/>
      <c r="S276" s="11"/>
      <c r="T276" s="11"/>
      <c r="U276" s="11"/>
      <c r="V276" s="11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/>
      <c r="AI276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/>
      <c r="CO276"/>
      <c r="CP276"/>
      <c r="CQ276"/>
      <c r="CR276"/>
      <c r="CS276"/>
      <c r="CT276"/>
      <c r="CU276"/>
      <c r="CV276" s="17"/>
      <c r="CW276"/>
      <c r="CX276"/>
      <c r="CY276"/>
      <c r="CZ276"/>
      <c r="DA276"/>
      <c r="DB276"/>
      <c r="DC276"/>
      <c r="DD276"/>
    </row>
    <row r="277" spans="1:108" s="5" customFormat="1" ht="17.25" customHeight="1">
      <c r="A277" s="12"/>
      <c r="B277" s="13"/>
      <c r="C277" s="1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1"/>
      <c r="S277" s="11"/>
      <c r="T277" s="11"/>
      <c r="U277" s="11"/>
      <c r="V277" s="11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/>
      <c r="AI277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/>
      <c r="CO277"/>
      <c r="CP277"/>
      <c r="CQ277"/>
      <c r="CR277"/>
      <c r="CS277"/>
      <c r="CT277"/>
      <c r="CU277"/>
      <c r="CV277" s="17"/>
      <c r="CW277"/>
      <c r="CX277"/>
      <c r="CY277"/>
      <c r="CZ277"/>
      <c r="DA277"/>
      <c r="DB277"/>
      <c r="DC277"/>
      <c r="DD277"/>
    </row>
    <row r="278" spans="1:108" s="5" customFormat="1" ht="17.25" customHeight="1">
      <c r="A278" s="12"/>
      <c r="B278" s="13"/>
      <c r="C278" s="1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1"/>
      <c r="S278" s="11"/>
      <c r="T278" s="11"/>
      <c r="U278" s="11"/>
      <c r="V278" s="11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/>
      <c r="AI278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/>
      <c r="CO278"/>
      <c r="CP278"/>
      <c r="CQ278"/>
      <c r="CR278"/>
      <c r="CS278"/>
      <c r="CT278"/>
      <c r="CU278"/>
      <c r="CV278" s="17"/>
      <c r="CW278"/>
      <c r="CX278"/>
      <c r="CY278"/>
      <c r="CZ278"/>
      <c r="DA278"/>
      <c r="DB278"/>
      <c r="DC278"/>
      <c r="DD278"/>
    </row>
    <row r="279" spans="1:108" s="5" customFormat="1" ht="17.25" customHeight="1">
      <c r="A279" s="12"/>
      <c r="B279" s="13"/>
      <c r="C279" s="1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1"/>
      <c r="S279" s="11"/>
      <c r="T279" s="11"/>
      <c r="U279" s="11"/>
      <c r="V279" s="11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/>
      <c r="AI279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/>
      <c r="CO279"/>
      <c r="CP279"/>
      <c r="CQ279"/>
      <c r="CR279"/>
      <c r="CS279"/>
      <c r="CT279"/>
      <c r="CU279"/>
      <c r="CV279" s="17"/>
      <c r="CW279"/>
      <c r="CX279"/>
      <c r="CY279"/>
      <c r="CZ279"/>
      <c r="DA279"/>
      <c r="DB279"/>
      <c r="DC279"/>
      <c r="DD279"/>
    </row>
    <row r="280" spans="1:108" s="5" customFormat="1" ht="17.25" customHeight="1">
      <c r="A280" s="12"/>
      <c r="B280" s="13"/>
      <c r="C280" s="1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1"/>
      <c r="S280" s="11"/>
      <c r="T280" s="11"/>
      <c r="U280" s="11"/>
      <c r="V280" s="11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/>
      <c r="AI280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/>
      <c r="CO280"/>
      <c r="CP280"/>
      <c r="CQ280"/>
      <c r="CR280"/>
      <c r="CS280"/>
      <c r="CT280"/>
      <c r="CU280"/>
      <c r="CV280" s="17"/>
      <c r="CW280"/>
      <c r="CX280"/>
      <c r="CY280"/>
      <c r="CZ280"/>
      <c r="DA280"/>
      <c r="DB280"/>
      <c r="DC280"/>
      <c r="DD280"/>
    </row>
    <row r="281" spans="1:108" s="5" customFormat="1" ht="17.25" customHeight="1">
      <c r="A281" s="12"/>
      <c r="B281" s="13"/>
      <c r="C281" s="1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1"/>
      <c r="S281" s="11"/>
      <c r="T281" s="11"/>
      <c r="U281" s="11"/>
      <c r="V281" s="11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/>
      <c r="AI281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/>
      <c r="CO281"/>
      <c r="CP281"/>
      <c r="CQ281"/>
      <c r="CR281"/>
      <c r="CS281"/>
      <c r="CT281"/>
      <c r="CU281"/>
      <c r="CV281" s="17"/>
      <c r="CW281"/>
      <c r="CX281"/>
      <c r="CY281"/>
      <c r="CZ281"/>
      <c r="DA281"/>
      <c r="DB281"/>
      <c r="DC281"/>
      <c r="DD281"/>
    </row>
    <row r="282" spans="1:108" s="5" customFormat="1" ht="17.25" customHeight="1">
      <c r="A282" s="12"/>
      <c r="B282" s="13"/>
      <c r="C282" s="1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1"/>
      <c r="S282" s="11"/>
      <c r="T282" s="11"/>
      <c r="U282" s="11"/>
      <c r="V282" s="11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/>
      <c r="AI282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/>
      <c r="CO282"/>
      <c r="CP282"/>
      <c r="CQ282"/>
      <c r="CR282"/>
      <c r="CS282"/>
      <c r="CT282"/>
      <c r="CU282"/>
      <c r="CV282" s="17"/>
      <c r="CW282"/>
      <c r="CX282"/>
      <c r="CY282"/>
      <c r="CZ282"/>
      <c r="DA282"/>
      <c r="DB282"/>
      <c r="DC282"/>
      <c r="DD282"/>
    </row>
    <row r="283" spans="1:108" s="18" customFormat="1" ht="17.25" customHeight="1">
      <c r="A283" s="12"/>
      <c r="B283" s="13"/>
      <c r="C283" s="1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1"/>
      <c r="S283" s="11"/>
      <c r="T283" s="11"/>
      <c r="U283" s="11"/>
      <c r="V283" s="11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/>
      <c r="AI283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/>
      <c r="CO283"/>
      <c r="CP283"/>
      <c r="CQ283"/>
      <c r="CR283"/>
      <c r="CS283"/>
      <c r="CT283"/>
      <c r="CU283"/>
      <c r="CV283" s="17"/>
      <c r="CW283"/>
      <c r="CX283"/>
      <c r="CY283"/>
      <c r="CZ283"/>
      <c r="DA283"/>
      <c r="DB283"/>
      <c r="DC283"/>
      <c r="DD283"/>
    </row>
    <row r="284" spans="1:108" s="5" customFormat="1" ht="17.25" customHeight="1">
      <c r="A284" s="12"/>
      <c r="B284" s="13"/>
      <c r="C284" s="1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1"/>
      <c r="S284" s="11"/>
      <c r="T284" s="11"/>
      <c r="U284" s="11"/>
      <c r="V284" s="11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/>
      <c r="AI28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/>
      <c r="CO284"/>
      <c r="CP284"/>
      <c r="CQ284"/>
      <c r="CR284"/>
      <c r="CS284"/>
      <c r="CT284"/>
      <c r="CU284"/>
      <c r="CV284" s="17"/>
      <c r="CW284"/>
      <c r="CX284"/>
      <c r="CY284"/>
      <c r="CZ284"/>
      <c r="DA284"/>
      <c r="DB284"/>
      <c r="DC284"/>
      <c r="DD284"/>
    </row>
    <row r="285" spans="1:108" s="5" customFormat="1" ht="17.25" customHeight="1">
      <c r="A285" s="12"/>
      <c r="B285" s="13"/>
      <c r="C285" s="1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1"/>
      <c r="S285" s="11"/>
      <c r="T285" s="11"/>
      <c r="U285" s="11"/>
      <c r="V285" s="11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/>
      <c r="AI285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/>
      <c r="CO285"/>
      <c r="CP285"/>
      <c r="CQ285"/>
      <c r="CR285"/>
      <c r="CS285"/>
      <c r="CT285"/>
      <c r="CU285"/>
      <c r="CV285" s="17"/>
      <c r="CW285"/>
      <c r="CX285"/>
      <c r="CY285"/>
      <c r="CZ285"/>
      <c r="DA285"/>
      <c r="DB285"/>
      <c r="DC285"/>
      <c r="DD285"/>
    </row>
    <row r="286" spans="1:108" s="5" customFormat="1" ht="17.25" customHeight="1">
      <c r="A286" s="12"/>
      <c r="B286" s="13"/>
      <c r="C286" s="1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1"/>
      <c r="S286" s="11"/>
      <c r="T286" s="11"/>
      <c r="U286" s="11"/>
      <c r="V286" s="11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/>
      <c r="AI286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/>
      <c r="CO286"/>
      <c r="CP286"/>
      <c r="CQ286"/>
      <c r="CR286"/>
      <c r="CS286"/>
      <c r="CT286"/>
      <c r="CU286"/>
      <c r="CV286" s="17"/>
      <c r="CW286"/>
      <c r="CX286"/>
      <c r="CY286"/>
      <c r="CZ286"/>
      <c r="DA286"/>
      <c r="DB286"/>
      <c r="DC286"/>
      <c r="DD286"/>
    </row>
    <row r="287" spans="1:108" s="5" customFormat="1" ht="17.25" customHeight="1">
      <c r="A287" s="12"/>
      <c r="B287" s="13"/>
      <c r="C287" s="1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1"/>
      <c r="S287" s="11"/>
      <c r="T287" s="11"/>
      <c r="U287" s="11"/>
      <c r="V287" s="11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/>
      <c r="AI287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/>
      <c r="CO287"/>
      <c r="CP287"/>
      <c r="CQ287"/>
      <c r="CR287"/>
      <c r="CS287"/>
      <c r="CT287"/>
      <c r="CU287"/>
      <c r="CV287" s="17"/>
      <c r="CW287"/>
      <c r="CX287"/>
      <c r="CY287"/>
      <c r="CZ287"/>
      <c r="DA287"/>
      <c r="DB287"/>
      <c r="DC287"/>
      <c r="DD287"/>
    </row>
    <row r="288" spans="1:108" s="5" customFormat="1" ht="17.25" customHeight="1">
      <c r="A288" s="12"/>
      <c r="B288" s="13"/>
      <c r="C288" s="1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1"/>
      <c r="S288" s="11"/>
      <c r="T288" s="11"/>
      <c r="U288" s="11"/>
      <c r="V288" s="11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/>
      <c r="AI288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/>
      <c r="CO288"/>
      <c r="CP288"/>
      <c r="CQ288"/>
      <c r="CR288"/>
      <c r="CS288"/>
      <c r="CT288"/>
      <c r="CU288"/>
      <c r="CV288" s="17"/>
      <c r="CW288"/>
      <c r="CX288"/>
      <c r="CY288"/>
      <c r="CZ288"/>
      <c r="DA288"/>
      <c r="DB288"/>
      <c r="DC288"/>
      <c r="DD288"/>
    </row>
    <row r="289" spans="1:108" s="5" customFormat="1" ht="17.25" customHeight="1">
      <c r="A289" s="12"/>
      <c r="B289" s="13"/>
      <c r="C289" s="1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1"/>
      <c r="S289" s="11"/>
      <c r="T289" s="11"/>
      <c r="U289" s="11"/>
      <c r="V289" s="11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/>
      <c r="AI289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/>
      <c r="CO289"/>
      <c r="CP289"/>
      <c r="CQ289"/>
      <c r="CR289"/>
      <c r="CS289"/>
      <c r="CT289"/>
      <c r="CU289"/>
      <c r="CV289" s="17"/>
      <c r="CW289"/>
      <c r="CX289"/>
      <c r="CY289"/>
      <c r="CZ289"/>
      <c r="DA289"/>
      <c r="DB289"/>
      <c r="DC289"/>
      <c r="DD289"/>
    </row>
    <row r="290" spans="1:108" s="5" customFormat="1" ht="17.25" customHeight="1">
      <c r="A290" s="12"/>
      <c r="B290" s="13"/>
      <c r="C290" s="1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1"/>
      <c r="S290" s="11"/>
      <c r="T290" s="11"/>
      <c r="U290" s="11"/>
      <c r="V290" s="11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/>
      <c r="AI290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/>
      <c r="CO290"/>
      <c r="CP290"/>
      <c r="CQ290"/>
      <c r="CR290"/>
      <c r="CS290"/>
      <c r="CT290"/>
      <c r="CU290"/>
      <c r="CV290" s="17"/>
      <c r="CW290"/>
      <c r="CX290"/>
      <c r="CY290"/>
      <c r="CZ290"/>
      <c r="DA290"/>
      <c r="DB290"/>
      <c r="DC290"/>
      <c r="DD290"/>
    </row>
    <row r="291" spans="1:108" s="5" customFormat="1" ht="17.25" customHeight="1">
      <c r="A291" s="12"/>
      <c r="B291" s="13"/>
      <c r="C291" s="1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1"/>
      <c r="S291" s="11"/>
      <c r="T291" s="11"/>
      <c r="U291" s="11"/>
      <c r="V291" s="11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/>
      <c r="AI291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/>
      <c r="CO291"/>
      <c r="CP291"/>
      <c r="CQ291"/>
      <c r="CR291"/>
      <c r="CS291"/>
      <c r="CT291"/>
      <c r="CU291"/>
      <c r="CV291" s="17"/>
      <c r="CW291"/>
      <c r="CX291"/>
      <c r="CY291"/>
      <c r="CZ291"/>
      <c r="DA291"/>
      <c r="DB291"/>
      <c r="DC291"/>
      <c r="DD291"/>
    </row>
    <row r="292" spans="1:108" s="5" customFormat="1" ht="17.25" customHeight="1">
      <c r="A292" s="12"/>
      <c r="B292" s="13"/>
      <c r="C292" s="1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1"/>
      <c r="S292" s="11"/>
      <c r="T292" s="11"/>
      <c r="U292" s="11"/>
      <c r="V292" s="11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/>
      <c r="AI292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/>
      <c r="CO292"/>
      <c r="CP292"/>
      <c r="CQ292"/>
      <c r="CR292"/>
      <c r="CS292"/>
      <c r="CT292"/>
      <c r="CU292"/>
      <c r="CV292" s="17"/>
      <c r="CW292"/>
      <c r="CX292"/>
      <c r="CY292"/>
      <c r="CZ292"/>
      <c r="DA292"/>
      <c r="DB292"/>
      <c r="DC292"/>
      <c r="DD292"/>
    </row>
    <row r="293" spans="1:108" s="5" customFormat="1" ht="17.25" customHeight="1">
      <c r="A293" s="12"/>
      <c r="B293" s="13"/>
      <c r="C293" s="1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1"/>
      <c r="S293" s="11"/>
      <c r="T293" s="11"/>
      <c r="U293" s="11"/>
      <c r="V293" s="11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/>
      <c r="AI293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/>
      <c r="CO293"/>
      <c r="CP293"/>
      <c r="CQ293"/>
      <c r="CR293"/>
      <c r="CS293"/>
      <c r="CT293"/>
      <c r="CU293"/>
      <c r="CV293" s="17"/>
      <c r="CW293"/>
      <c r="CX293"/>
      <c r="CY293"/>
      <c r="CZ293"/>
      <c r="DA293"/>
      <c r="DB293"/>
      <c r="DC293"/>
      <c r="DD293"/>
    </row>
    <row r="294" spans="1:108" s="5" customFormat="1" ht="17.25" customHeight="1">
      <c r="A294" s="12"/>
      <c r="B294" s="13"/>
      <c r="C294" s="1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1"/>
      <c r="S294" s="11"/>
      <c r="T294" s="11"/>
      <c r="U294" s="11"/>
      <c r="V294" s="11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/>
      <c r="AI29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/>
      <c r="CO294"/>
      <c r="CP294"/>
      <c r="CQ294"/>
      <c r="CR294"/>
      <c r="CS294"/>
      <c r="CT294"/>
      <c r="CU294"/>
      <c r="CV294" s="17"/>
      <c r="CW294"/>
      <c r="CX294"/>
      <c r="CY294"/>
      <c r="CZ294"/>
      <c r="DA294"/>
      <c r="DB294"/>
      <c r="DC294"/>
      <c r="DD294"/>
    </row>
    <row r="295" spans="1:108" s="5" customFormat="1" ht="17.25" customHeight="1">
      <c r="A295" s="12"/>
      <c r="B295" s="13"/>
      <c r="C295" s="1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1"/>
      <c r="S295" s="11"/>
      <c r="T295" s="11"/>
      <c r="U295" s="11"/>
      <c r="V295" s="11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/>
      <c r="AI295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/>
      <c r="CO295"/>
      <c r="CP295"/>
      <c r="CQ295"/>
      <c r="CR295"/>
      <c r="CS295"/>
      <c r="CT295"/>
      <c r="CU295"/>
      <c r="CV295" s="17"/>
      <c r="CW295"/>
      <c r="CX295"/>
      <c r="CY295"/>
      <c r="CZ295"/>
      <c r="DA295"/>
      <c r="DB295"/>
      <c r="DC295"/>
      <c r="DD295"/>
    </row>
    <row r="296" spans="1:108" s="5" customFormat="1" ht="17.25" customHeight="1">
      <c r="A296" s="12"/>
      <c r="B296" s="13"/>
      <c r="C296" s="1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1"/>
      <c r="S296" s="11"/>
      <c r="T296" s="11"/>
      <c r="U296" s="11"/>
      <c r="V296" s="11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/>
      <c r="AI296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/>
      <c r="CO296"/>
      <c r="CP296"/>
      <c r="CQ296"/>
      <c r="CR296"/>
      <c r="CS296"/>
      <c r="CT296"/>
      <c r="CU296"/>
      <c r="CV296" s="17"/>
      <c r="CW296"/>
      <c r="CX296"/>
      <c r="CY296"/>
      <c r="CZ296"/>
      <c r="DA296"/>
      <c r="DB296"/>
      <c r="DC296"/>
      <c r="DD296"/>
    </row>
    <row r="297" spans="1:108" s="5" customFormat="1" ht="17.25" customHeight="1">
      <c r="A297" s="12"/>
      <c r="B297" s="13"/>
      <c r="C297" s="1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1"/>
      <c r="S297" s="11"/>
      <c r="T297" s="11"/>
      <c r="U297" s="11"/>
      <c r="V297" s="11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/>
      <c r="AI297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/>
      <c r="CO297"/>
      <c r="CP297"/>
      <c r="CQ297"/>
      <c r="CR297"/>
      <c r="CS297"/>
      <c r="CT297"/>
      <c r="CU297"/>
      <c r="CV297" s="17"/>
      <c r="CW297"/>
      <c r="CX297"/>
      <c r="CY297"/>
      <c r="CZ297"/>
      <c r="DA297"/>
      <c r="DB297"/>
      <c r="DC297"/>
      <c r="DD297"/>
    </row>
    <row r="298" spans="1:108" s="5" customFormat="1" ht="17.25" customHeight="1">
      <c r="A298" s="12"/>
      <c r="B298" s="13"/>
      <c r="C298" s="1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1"/>
      <c r="S298" s="11"/>
      <c r="T298" s="11"/>
      <c r="U298" s="11"/>
      <c r="V298" s="11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/>
      <c r="AI298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/>
      <c r="CO298"/>
      <c r="CP298"/>
      <c r="CQ298"/>
      <c r="CR298"/>
      <c r="CS298"/>
      <c r="CT298"/>
      <c r="CU298"/>
      <c r="CV298" s="17"/>
      <c r="CW298"/>
      <c r="CX298"/>
      <c r="CY298"/>
      <c r="CZ298"/>
      <c r="DA298"/>
      <c r="DB298"/>
      <c r="DC298"/>
      <c r="DD298"/>
    </row>
    <row r="299" spans="1:108" s="5" customFormat="1" ht="17.25" customHeight="1">
      <c r="A299" s="12"/>
      <c r="B299" s="13"/>
      <c r="C299" s="1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1"/>
      <c r="S299" s="11"/>
      <c r="T299" s="11"/>
      <c r="U299" s="11"/>
      <c r="V299" s="11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/>
      <c r="AI299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/>
      <c r="CO299"/>
      <c r="CP299"/>
      <c r="CQ299"/>
      <c r="CR299"/>
      <c r="CS299"/>
      <c r="CT299"/>
      <c r="CU299"/>
      <c r="CV299" s="17"/>
      <c r="CW299"/>
      <c r="CX299"/>
      <c r="CY299"/>
      <c r="CZ299"/>
      <c r="DA299"/>
      <c r="DB299"/>
      <c r="DC299"/>
      <c r="DD299"/>
    </row>
    <row r="300" spans="1:108" s="5" customFormat="1" ht="17.25" customHeight="1">
      <c r="A300" s="12"/>
      <c r="B300" s="13"/>
      <c r="C300" s="1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1"/>
      <c r="S300" s="11"/>
      <c r="T300" s="11"/>
      <c r="U300" s="11"/>
      <c r="V300" s="11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/>
      <c r="AI300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/>
      <c r="CO300"/>
      <c r="CP300"/>
      <c r="CQ300"/>
      <c r="CR300"/>
      <c r="CS300"/>
      <c r="CT300"/>
      <c r="CU300"/>
      <c r="CV300" s="17"/>
      <c r="CW300"/>
      <c r="CX300"/>
      <c r="CY300"/>
      <c r="CZ300"/>
      <c r="DA300"/>
      <c r="DB300"/>
      <c r="DC300"/>
      <c r="DD300"/>
    </row>
    <row r="301" spans="1:108" s="5" customFormat="1" ht="17.25" customHeight="1">
      <c r="A301" s="12"/>
      <c r="B301" s="13"/>
      <c r="C301" s="1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1"/>
      <c r="S301" s="11"/>
      <c r="T301" s="11"/>
      <c r="U301" s="11"/>
      <c r="V301" s="11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/>
      <c r="AI301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/>
      <c r="CO301"/>
      <c r="CP301"/>
      <c r="CQ301"/>
      <c r="CR301"/>
      <c r="CS301"/>
      <c r="CT301"/>
      <c r="CU301"/>
      <c r="CV301" s="17"/>
      <c r="CW301"/>
      <c r="CX301"/>
      <c r="CY301"/>
      <c r="CZ301"/>
      <c r="DA301"/>
      <c r="DB301"/>
      <c r="DC301"/>
      <c r="DD301"/>
    </row>
    <row r="302" spans="1:108" s="5" customFormat="1" ht="17.25" customHeight="1">
      <c r="A302" s="12"/>
      <c r="B302" s="13"/>
      <c r="C302" s="1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1"/>
      <c r="S302" s="11"/>
      <c r="T302" s="11"/>
      <c r="U302" s="11"/>
      <c r="V302" s="11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/>
      <c r="AI302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/>
      <c r="CO302"/>
      <c r="CP302"/>
      <c r="CQ302"/>
      <c r="CR302"/>
      <c r="CS302"/>
      <c r="CT302"/>
      <c r="CU302"/>
      <c r="CV302" s="17"/>
      <c r="CW302"/>
      <c r="CX302"/>
      <c r="CY302"/>
      <c r="CZ302"/>
      <c r="DA302"/>
      <c r="DB302"/>
      <c r="DC302"/>
      <c r="DD302"/>
    </row>
    <row r="303" spans="1:108" s="5" customFormat="1" ht="17.25" customHeight="1">
      <c r="A303" s="12"/>
      <c r="B303" s="13"/>
      <c r="C303" s="1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1"/>
      <c r="S303" s="11"/>
      <c r="T303" s="11"/>
      <c r="U303" s="11"/>
      <c r="V303" s="11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/>
      <c r="AI303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/>
      <c r="CO303"/>
      <c r="CP303"/>
      <c r="CQ303"/>
      <c r="CR303"/>
      <c r="CS303"/>
      <c r="CT303"/>
      <c r="CU303"/>
      <c r="CV303" s="17"/>
      <c r="CW303"/>
      <c r="CX303"/>
      <c r="CY303"/>
      <c r="CZ303"/>
      <c r="DA303"/>
      <c r="DB303"/>
      <c r="DC303"/>
      <c r="DD303"/>
    </row>
    <row r="304" spans="1:108" s="5" customFormat="1" ht="17.25" customHeight="1">
      <c r="A304" s="12"/>
      <c r="B304" s="13"/>
      <c r="C304" s="1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1"/>
      <c r="S304" s="11"/>
      <c r="T304" s="11"/>
      <c r="U304" s="11"/>
      <c r="V304" s="11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/>
      <c r="AI30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/>
      <c r="CO304"/>
      <c r="CP304"/>
      <c r="CQ304"/>
      <c r="CR304"/>
      <c r="CS304"/>
      <c r="CT304"/>
      <c r="CU304"/>
      <c r="CV304" s="17"/>
      <c r="CW304"/>
      <c r="CX304"/>
      <c r="CY304"/>
      <c r="CZ304"/>
      <c r="DA304"/>
      <c r="DB304"/>
      <c r="DC304"/>
      <c r="DD304"/>
    </row>
    <row r="305" spans="1:108" s="5" customFormat="1" ht="17.25" customHeight="1">
      <c r="A305" s="12"/>
      <c r="B305" s="13"/>
      <c r="C305" s="1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1"/>
      <c r="S305" s="11"/>
      <c r="T305" s="11"/>
      <c r="U305" s="11"/>
      <c r="V305" s="11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/>
      <c r="AI305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/>
      <c r="CO305"/>
      <c r="CP305"/>
      <c r="CQ305"/>
      <c r="CR305"/>
      <c r="CS305"/>
      <c r="CT305"/>
      <c r="CU305"/>
      <c r="CV305" s="17"/>
      <c r="CW305"/>
      <c r="CX305"/>
      <c r="CY305"/>
      <c r="CZ305"/>
      <c r="DA305"/>
      <c r="DB305"/>
      <c r="DC305"/>
      <c r="DD305"/>
    </row>
    <row r="306" spans="1:108" s="5" customFormat="1" ht="17.25" customHeight="1">
      <c r="A306" s="12"/>
      <c r="B306" s="13"/>
      <c r="C306" s="1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1"/>
      <c r="S306" s="11"/>
      <c r="T306" s="11"/>
      <c r="U306" s="11"/>
      <c r="V306" s="11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/>
      <c r="AI306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/>
      <c r="CO306"/>
      <c r="CP306"/>
      <c r="CQ306"/>
      <c r="CR306"/>
      <c r="CS306"/>
      <c r="CT306"/>
      <c r="CU306"/>
      <c r="CV306" s="17"/>
      <c r="CW306"/>
      <c r="CX306"/>
      <c r="CY306"/>
      <c r="CZ306"/>
      <c r="DA306"/>
      <c r="DB306"/>
      <c r="DC306"/>
      <c r="DD306"/>
    </row>
    <row r="307" spans="1:108" s="5" customFormat="1" ht="17.25" customHeight="1">
      <c r="A307" s="12"/>
      <c r="B307" s="13"/>
      <c r="C307" s="1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1"/>
      <c r="S307" s="11"/>
      <c r="T307" s="11"/>
      <c r="U307" s="11"/>
      <c r="V307" s="11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/>
      <c r="AI307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/>
      <c r="CO307"/>
      <c r="CP307"/>
      <c r="CQ307"/>
      <c r="CR307"/>
      <c r="CS307"/>
      <c r="CT307"/>
      <c r="CU307"/>
      <c r="CV307" s="17"/>
      <c r="CW307"/>
      <c r="CX307"/>
      <c r="CY307"/>
      <c r="CZ307"/>
      <c r="DA307"/>
      <c r="DB307"/>
      <c r="DC307"/>
      <c r="DD307"/>
    </row>
    <row r="308" spans="1:108" s="5" customFormat="1" ht="17.25" customHeight="1">
      <c r="A308" s="12"/>
      <c r="B308" s="13"/>
      <c r="C308" s="1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1"/>
      <c r="S308" s="11"/>
      <c r="T308" s="11"/>
      <c r="U308" s="11"/>
      <c r="V308" s="11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/>
      <c r="AI308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/>
      <c r="CO308"/>
      <c r="CP308"/>
      <c r="CQ308"/>
      <c r="CR308"/>
      <c r="CS308"/>
      <c r="CT308"/>
      <c r="CU308"/>
      <c r="CV308" s="17"/>
      <c r="CW308"/>
      <c r="CX308"/>
      <c r="CY308"/>
      <c r="CZ308"/>
      <c r="DA308"/>
      <c r="DB308"/>
      <c r="DC308"/>
      <c r="DD308"/>
    </row>
    <row r="309" spans="1:108" s="5" customFormat="1" ht="17.25" customHeight="1">
      <c r="A309" s="12"/>
      <c r="B309" s="13"/>
      <c r="C309" s="1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1"/>
      <c r="S309" s="11"/>
      <c r="T309" s="11"/>
      <c r="U309" s="11"/>
      <c r="V309" s="11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/>
      <c r="AI309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/>
      <c r="CO309"/>
      <c r="CP309"/>
      <c r="CQ309"/>
      <c r="CR309"/>
      <c r="CS309"/>
      <c r="CT309"/>
      <c r="CU309"/>
      <c r="CV309" s="17"/>
      <c r="CW309"/>
      <c r="CX309"/>
      <c r="CY309"/>
      <c r="CZ309"/>
      <c r="DA309"/>
      <c r="DB309"/>
      <c r="DC309"/>
      <c r="DD309"/>
    </row>
    <row r="310" spans="1:108" s="5" customFormat="1" ht="17.25" customHeight="1">
      <c r="A310" s="12"/>
      <c r="B310" s="13"/>
      <c r="C310" s="1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1"/>
      <c r="S310" s="11"/>
      <c r="T310" s="11"/>
      <c r="U310" s="11"/>
      <c r="V310" s="11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/>
      <c r="AI310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/>
      <c r="CO310"/>
      <c r="CP310"/>
      <c r="CQ310"/>
      <c r="CR310"/>
      <c r="CS310"/>
      <c r="CT310"/>
      <c r="CU310"/>
      <c r="CV310" s="17"/>
      <c r="CW310"/>
      <c r="CX310"/>
      <c r="CY310"/>
      <c r="CZ310"/>
      <c r="DA310"/>
      <c r="DB310"/>
      <c r="DC310"/>
      <c r="DD310"/>
    </row>
    <row r="311" spans="1:108" s="5" customFormat="1" ht="17.25" customHeight="1">
      <c r="A311" s="12"/>
      <c r="B311" s="13"/>
      <c r="C311" s="1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1"/>
      <c r="S311" s="11"/>
      <c r="T311" s="11"/>
      <c r="U311" s="11"/>
      <c r="V311" s="11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/>
      <c r="AI311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/>
      <c r="CO311"/>
      <c r="CP311"/>
      <c r="CQ311"/>
      <c r="CR311"/>
      <c r="CS311"/>
      <c r="CT311"/>
      <c r="CU311"/>
      <c r="CV311" s="17"/>
      <c r="CW311"/>
      <c r="CX311"/>
      <c r="CY311"/>
      <c r="CZ311"/>
      <c r="DA311"/>
      <c r="DB311"/>
      <c r="DC311"/>
      <c r="DD311"/>
    </row>
    <row r="312" spans="1:108" s="5" customFormat="1" ht="17.25" customHeight="1">
      <c r="A312" s="12"/>
      <c r="B312" s="13"/>
      <c r="C312" s="1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1"/>
      <c r="S312" s="11"/>
      <c r="T312" s="11"/>
      <c r="U312" s="11"/>
      <c r="V312" s="11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/>
      <c r="AI312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/>
      <c r="CO312"/>
      <c r="CP312"/>
      <c r="CQ312"/>
      <c r="CR312"/>
      <c r="CS312"/>
      <c r="CT312"/>
      <c r="CU312"/>
      <c r="CV312" s="17"/>
      <c r="CW312"/>
      <c r="CX312"/>
      <c r="CY312"/>
      <c r="CZ312"/>
      <c r="DA312"/>
      <c r="DB312"/>
      <c r="DC312"/>
      <c r="DD312"/>
    </row>
    <row r="313" spans="1:108" s="5" customFormat="1" ht="17.25" customHeight="1">
      <c r="A313" s="12"/>
      <c r="B313" s="13"/>
      <c r="C313" s="1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1"/>
      <c r="S313" s="11"/>
      <c r="T313" s="11"/>
      <c r="U313" s="11"/>
      <c r="V313" s="11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/>
      <c r="AI313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/>
      <c r="CO313"/>
      <c r="CP313"/>
      <c r="CQ313"/>
      <c r="CR313"/>
      <c r="CS313"/>
      <c r="CT313"/>
      <c r="CU313"/>
      <c r="CV313" s="17"/>
      <c r="CW313"/>
      <c r="CX313"/>
      <c r="CY313"/>
      <c r="CZ313"/>
      <c r="DA313"/>
      <c r="DB313"/>
      <c r="DC313"/>
      <c r="DD313"/>
    </row>
    <row r="314" spans="1:108" s="5" customFormat="1" ht="17.25" customHeight="1">
      <c r="A314" s="12"/>
      <c r="B314" s="13"/>
      <c r="C314" s="1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1"/>
      <c r="S314" s="11"/>
      <c r="T314" s="11"/>
      <c r="U314" s="11"/>
      <c r="V314" s="11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/>
      <c r="AI3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/>
      <c r="CO314"/>
      <c r="CP314"/>
      <c r="CQ314"/>
      <c r="CR314"/>
      <c r="CS314"/>
      <c r="CT314"/>
      <c r="CU314"/>
      <c r="CV314" s="17"/>
      <c r="CW314"/>
      <c r="CX314"/>
      <c r="CY314"/>
      <c r="CZ314"/>
      <c r="DA314"/>
      <c r="DB314"/>
      <c r="DC314"/>
      <c r="DD314"/>
    </row>
    <row r="315" spans="1:108" s="5" customFormat="1" ht="17.25" customHeight="1">
      <c r="A315" s="12"/>
      <c r="B315" s="13"/>
      <c r="C315" s="1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1"/>
      <c r="S315" s="11"/>
      <c r="T315" s="11"/>
      <c r="U315" s="11"/>
      <c r="V315" s="11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/>
      <c r="AI315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/>
      <c r="CO315"/>
      <c r="CP315"/>
      <c r="CQ315"/>
      <c r="CR315"/>
      <c r="CS315"/>
      <c r="CT315"/>
      <c r="CU315"/>
      <c r="CV315" s="17"/>
      <c r="CW315"/>
      <c r="CX315"/>
      <c r="CY315"/>
      <c r="CZ315"/>
      <c r="DA315"/>
      <c r="DB315"/>
      <c r="DC315"/>
      <c r="DD315"/>
    </row>
    <row r="316" spans="1:108" s="5" customFormat="1" ht="17.25" customHeight="1">
      <c r="A316" s="12"/>
      <c r="B316" s="13"/>
      <c r="C316" s="1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1"/>
      <c r="S316" s="11"/>
      <c r="T316" s="11"/>
      <c r="U316" s="11"/>
      <c r="V316" s="11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/>
      <c r="AI316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/>
      <c r="CO316"/>
      <c r="CP316"/>
      <c r="CQ316"/>
      <c r="CR316"/>
      <c r="CS316"/>
      <c r="CT316"/>
      <c r="CU316"/>
      <c r="CV316" s="17"/>
      <c r="CW316"/>
      <c r="CX316"/>
      <c r="CY316"/>
      <c r="CZ316"/>
      <c r="DA316"/>
      <c r="DB316"/>
      <c r="DC316"/>
      <c r="DD316"/>
    </row>
    <row r="317" spans="1:108" s="5" customFormat="1" ht="17.25" customHeight="1">
      <c r="A317" s="12"/>
      <c r="B317" s="13"/>
      <c r="C317" s="1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1"/>
      <c r="S317" s="11"/>
      <c r="T317" s="11"/>
      <c r="U317" s="11"/>
      <c r="V317" s="11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/>
      <c r="AI317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/>
      <c r="CO317"/>
      <c r="CP317"/>
      <c r="CQ317"/>
      <c r="CR317"/>
      <c r="CS317"/>
      <c r="CT317"/>
      <c r="CU317"/>
      <c r="CV317" s="17"/>
      <c r="CW317"/>
      <c r="CX317"/>
      <c r="CY317"/>
      <c r="CZ317"/>
      <c r="DA317"/>
      <c r="DB317"/>
      <c r="DC317"/>
      <c r="DD317"/>
    </row>
    <row r="318" spans="1:108" s="5" customFormat="1" ht="17.25" customHeight="1">
      <c r="A318" s="12"/>
      <c r="B318" s="13"/>
      <c r="C318" s="1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1"/>
      <c r="S318" s="11"/>
      <c r="T318" s="11"/>
      <c r="U318" s="11"/>
      <c r="V318" s="11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/>
      <c r="AI318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/>
      <c r="CO318"/>
      <c r="CP318"/>
      <c r="CQ318"/>
      <c r="CR318"/>
      <c r="CS318"/>
      <c r="CT318"/>
      <c r="CU318"/>
      <c r="CV318" s="17"/>
      <c r="CW318"/>
      <c r="CX318"/>
      <c r="CY318"/>
      <c r="CZ318"/>
      <c r="DA318"/>
      <c r="DB318"/>
      <c r="DC318"/>
      <c r="DD318"/>
    </row>
    <row r="319" spans="1:108" s="5" customFormat="1" ht="17.25" customHeight="1">
      <c r="A319" s="12"/>
      <c r="B319" s="13"/>
      <c r="C319" s="1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1"/>
      <c r="S319" s="11"/>
      <c r="T319" s="11"/>
      <c r="U319" s="11"/>
      <c r="V319" s="11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/>
      <c r="AI319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/>
      <c r="CO319"/>
      <c r="CP319"/>
      <c r="CQ319"/>
      <c r="CR319"/>
      <c r="CS319"/>
      <c r="CT319"/>
      <c r="CU319"/>
      <c r="CV319" s="17"/>
      <c r="CW319"/>
      <c r="CX319"/>
      <c r="CY319"/>
      <c r="CZ319"/>
      <c r="DA319"/>
      <c r="DB319"/>
      <c r="DC319"/>
      <c r="DD319"/>
    </row>
    <row r="320" spans="1:108" s="5" customFormat="1" ht="17.25" customHeight="1">
      <c r="A320" s="12"/>
      <c r="B320" s="13"/>
      <c r="C320" s="1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1"/>
      <c r="S320" s="11"/>
      <c r="T320" s="11"/>
      <c r="U320" s="11"/>
      <c r="V320" s="11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/>
      <c r="AI320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/>
      <c r="CO320"/>
      <c r="CP320"/>
      <c r="CQ320"/>
      <c r="CR320"/>
      <c r="CS320"/>
      <c r="CT320"/>
      <c r="CU320"/>
      <c r="CV320" s="17"/>
      <c r="CW320"/>
      <c r="CX320"/>
      <c r="CY320"/>
      <c r="CZ320"/>
      <c r="DA320"/>
      <c r="DB320"/>
      <c r="DC320"/>
      <c r="DD320"/>
    </row>
    <row r="321" spans="1:108" s="5" customFormat="1" ht="17.25" customHeight="1">
      <c r="A321" s="12"/>
      <c r="B321" s="13"/>
      <c r="C321" s="1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1"/>
      <c r="S321" s="11"/>
      <c r="T321" s="11"/>
      <c r="U321" s="11"/>
      <c r="V321" s="11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/>
      <c r="AI321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/>
      <c r="CO321"/>
      <c r="CP321"/>
      <c r="CQ321"/>
      <c r="CR321"/>
      <c r="CS321"/>
      <c r="CT321"/>
      <c r="CU321"/>
      <c r="CV321" s="17"/>
      <c r="CW321"/>
      <c r="CX321"/>
      <c r="CY321"/>
      <c r="CZ321"/>
      <c r="DA321"/>
      <c r="DB321"/>
      <c r="DC321"/>
      <c r="DD321"/>
    </row>
    <row r="322" spans="1:108" s="5" customFormat="1" ht="17.25" customHeight="1">
      <c r="A322" s="12"/>
      <c r="B322" s="13"/>
      <c r="C322" s="1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1"/>
      <c r="S322" s="11"/>
      <c r="T322" s="11"/>
      <c r="U322" s="11"/>
      <c r="V322" s="11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/>
      <c r="AI322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/>
      <c r="CO322"/>
      <c r="CP322"/>
      <c r="CQ322"/>
      <c r="CR322"/>
      <c r="CS322"/>
      <c r="CT322"/>
      <c r="CU322"/>
      <c r="CV322" s="17"/>
      <c r="CW322"/>
      <c r="CX322"/>
      <c r="CY322"/>
      <c r="CZ322"/>
      <c r="DA322"/>
      <c r="DB322"/>
      <c r="DC322"/>
      <c r="DD322"/>
    </row>
    <row r="323" spans="1:108" s="5" customFormat="1" ht="17.25" customHeight="1">
      <c r="A323" s="12"/>
      <c r="B323" s="13"/>
      <c r="C323" s="1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1"/>
      <c r="S323" s="11"/>
      <c r="T323" s="11"/>
      <c r="U323" s="11"/>
      <c r="V323" s="11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/>
      <c r="AI323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/>
      <c r="CO323"/>
      <c r="CP323"/>
      <c r="CQ323"/>
      <c r="CR323"/>
      <c r="CS323"/>
      <c r="CT323"/>
      <c r="CU323"/>
      <c r="CV323" s="17"/>
      <c r="CW323"/>
      <c r="CX323"/>
      <c r="CY323"/>
      <c r="CZ323"/>
      <c r="DA323"/>
      <c r="DB323"/>
      <c r="DC323"/>
      <c r="DD323"/>
    </row>
    <row r="324" spans="1:108" s="5" customFormat="1" ht="17.25" customHeight="1">
      <c r="A324" s="12"/>
      <c r="B324" s="13"/>
      <c r="C324" s="1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1"/>
      <c r="S324" s="11"/>
      <c r="T324" s="11"/>
      <c r="U324" s="11"/>
      <c r="V324" s="11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/>
      <c r="AI32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/>
      <c r="CO324"/>
      <c r="CP324"/>
      <c r="CQ324"/>
      <c r="CR324"/>
      <c r="CS324"/>
      <c r="CT324"/>
      <c r="CU324"/>
      <c r="CV324" s="17"/>
      <c r="CW324"/>
      <c r="CX324"/>
      <c r="CY324"/>
      <c r="CZ324"/>
      <c r="DA324"/>
      <c r="DB324"/>
      <c r="DC324"/>
      <c r="DD324"/>
    </row>
    <row r="325" spans="1:108" s="5" customFormat="1" ht="17.25" customHeight="1">
      <c r="A325" s="12"/>
      <c r="B325" s="13"/>
      <c r="C325" s="1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1"/>
      <c r="S325" s="11"/>
      <c r="T325" s="11"/>
      <c r="U325" s="11"/>
      <c r="V325" s="11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/>
      <c r="AI325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/>
      <c r="CO325"/>
      <c r="CP325"/>
      <c r="CQ325"/>
      <c r="CR325"/>
      <c r="CS325"/>
      <c r="CT325"/>
      <c r="CU325"/>
      <c r="CV325" s="17"/>
      <c r="CW325"/>
      <c r="CX325"/>
      <c r="CY325"/>
      <c r="CZ325"/>
      <c r="DA325"/>
      <c r="DB325"/>
      <c r="DC325"/>
      <c r="DD325"/>
    </row>
    <row r="326" spans="1:108" s="5" customFormat="1" ht="17.25" customHeight="1">
      <c r="A326" s="12"/>
      <c r="B326" s="13"/>
      <c r="C326" s="1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1"/>
      <c r="S326" s="11"/>
      <c r="T326" s="11"/>
      <c r="U326" s="11"/>
      <c r="V326" s="11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/>
      <c r="AI326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/>
      <c r="CO326"/>
      <c r="CP326"/>
      <c r="CQ326"/>
      <c r="CR326"/>
      <c r="CS326"/>
      <c r="CT326"/>
      <c r="CU326"/>
      <c r="CV326" s="17"/>
      <c r="CW326"/>
      <c r="CX326"/>
      <c r="CY326"/>
      <c r="CZ326"/>
      <c r="DA326"/>
      <c r="DB326"/>
      <c r="DC326"/>
      <c r="DD326"/>
    </row>
    <row r="327" spans="1:108" s="5" customFormat="1" ht="17.25" customHeight="1">
      <c r="A327" s="12"/>
      <c r="B327" s="13"/>
      <c r="C327" s="1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1"/>
      <c r="S327" s="11"/>
      <c r="T327" s="11"/>
      <c r="U327" s="11"/>
      <c r="V327" s="11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/>
      <c r="AI327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/>
      <c r="CO327"/>
      <c r="CP327"/>
      <c r="CQ327"/>
      <c r="CR327"/>
      <c r="CS327"/>
      <c r="CT327"/>
      <c r="CU327"/>
      <c r="CV327" s="17"/>
      <c r="CW327"/>
      <c r="CX327"/>
      <c r="CY327"/>
      <c r="CZ327"/>
      <c r="DA327"/>
      <c r="DB327"/>
      <c r="DC327"/>
      <c r="DD327"/>
    </row>
    <row r="328" spans="1:108" s="5" customFormat="1" ht="17.25" customHeight="1">
      <c r="A328" s="12"/>
      <c r="B328" s="13"/>
      <c r="C328" s="1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1"/>
      <c r="S328" s="11"/>
      <c r="T328" s="11"/>
      <c r="U328" s="11"/>
      <c r="V328" s="11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/>
      <c r="AI328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/>
      <c r="CO328"/>
      <c r="CP328"/>
      <c r="CQ328"/>
      <c r="CR328"/>
      <c r="CS328"/>
      <c r="CT328"/>
      <c r="CU328"/>
      <c r="CV328" s="17"/>
      <c r="CW328"/>
      <c r="CX328"/>
      <c r="CY328"/>
      <c r="CZ328"/>
      <c r="DA328"/>
      <c r="DB328"/>
      <c r="DC328"/>
      <c r="DD328"/>
    </row>
    <row r="329" spans="1:108" s="5" customFormat="1" ht="17.25" customHeight="1">
      <c r="A329" s="12"/>
      <c r="B329" s="13"/>
      <c r="C329" s="1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1"/>
      <c r="S329" s="11"/>
      <c r="T329" s="11"/>
      <c r="U329" s="11"/>
      <c r="V329" s="11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/>
      <c r="AI329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/>
      <c r="CO329"/>
      <c r="CP329"/>
      <c r="CQ329"/>
      <c r="CR329"/>
      <c r="CS329"/>
      <c r="CT329"/>
      <c r="CU329"/>
      <c r="CV329" s="17"/>
      <c r="CW329"/>
      <c r="CX329"/>
      <c r="CY329"/>
      <c r="CZ329"/>
      <c r="DA329"/>
      <c r="DB329"/>
      <c r="DC329"/>
      <c r="DD329"/>
    </row>
    <row r="330" spans="1:108" s="5" customFormat="1" ht="17.25" customHeight="1">
      <c r="A330" s="12"/>
      <c r="B330" s="13"/>
      <c r="C330" s="1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1"/>
      <c r="S330" s="11"/>
      <c r="T330" s="11"/>
      <c r="U330" s="11"/>
      <c r="V330" s="11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/>
      <c r="AI330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/>
      <c r="CO330"/>
      <c r="CP330"/>
      <c r="CQ330"/>
      <c r="CR330"/>
      <c r="CS330"/>
      <c r="CT330"/>
      <c r="CU330"/>
      <c r="CV330" s="17"/>
      <c r="CW330"/>
      <c r="CX330"/>
      <c r="CY330"/>
      <c r="CZ330"/>
      <c r="DA330"/>
      <c r="DB330"/>
      <c r="DC330"/>
      <c r="DD330"/>
    </row>
    <row r="331" spans="1:108" s="5" customFormat="1" ht="17.25" customHeight="1">
      <c r="A331" s="12"/>
      <c r="B331" s="13"/>
      <c r="C331" s="1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1"/>
      <c r="S331" s="11"/>
      <c r="T331" s="11"/>
      <c r="U331" s="11"/>
      <c r="V331" s="11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/>
      <c r="AI331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/>
      <c r="CO331"/>
      <c r="CP331"/>
      <c r="CQ331"/>
      <c r="CR331"/>
      <c r="CS331"/>
      <c r="CT331"/>
      <c r="CU331"/>
      <c r="CV331" s="17"/>
      <c r="CW331"/>
      <c r="CX331"/>
      <c r="CY331"/>
      <c r="CZ331"/>
      <c r="DA331"/>
      <c r="DB331"/>
      <c r="DC331"/>
      <c r="DD331"/>
    </row>
    <row r="332" spans="1:109" s="5" customFormat="1" ht="17.25" customHeight="1">
      <c r="A332" s="12"/>
      <c r="B332" s="13"/>
      <c r="C332" s="1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1"/>
      <c r="S332" s="11"/>
      <c r="T332" s="11"/>
      <c r="U332" s="11"/>
      <c r="V332" s="11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/>
      <c r="AI332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/>
      <c r="CO332"/>
      <c r="CP332"/>
      <c r="CQ332"/>
      <c r="CR332"/>
      <c r="CS332"/>
      <c r="CT332"/>
      <c r="CU332"/>
      <c r="CV332" s="17"/>
      <c r="CW332"/>
      <c r="CX332"/>
      <c r="CY332"/>
      <c r="CZ332"/>
      <c r="DA332"/>
      <c r="DB332"/>
      <c r="DC332"/>
      <c r="DD332"/>
      <c r="DE332"/>
    </row>
    <row r="333" spans="1:110" s="5" customFormat="1" ht="17.25" customHeight="1">
      <c r="A333" s="12"/>
      <c r="B333" s="13"/>
      <c r="C333" s="1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1"/>
      <c r="S333" s="11"/>
      <c r="T333" s="11"/>
      <c r="U333" s="11"/>
      <c r="V333" s="11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/>
      <c r="AI333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/>
      <c r="CO333"/>
      <c r="CP333"/>
      <c r="CQ333"/>
      <c r="CR333"/>
      <c r="CS333"/>
      <c r="CT333"/>
      <c r="CU333"/>
      <c r="CV333" s="17"/>
      <c r="CW333"/>
      <c r="CX333"/>
      <c r="CY333"/>
      <c r="CZ333"/>
      <c r="DA333"/>
      <c r="DB333"/>
      <c r="DC333"/>
      <c r="DD333"/>
      <c r="DE333"/>
      <c r="DF333"/>
    </row>
    <row r="334" spans="1:120" s="5" customFormat="1" ht="17.25" customHeight="1">
      <c r="A334" s="12"/>
      <c r="B334" s="13"/>
      <c r="C334" s="1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1"/>
      <c r="S334" s="11"/>
      <c r="T334" s="11"/>
      <c r="U334" s="11"/>
      <c r="V334" s="11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/>
      <c r="AI33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/>
      <c r="CO334"/>
      <c r="CP334"/>
      <c r="CQ334"/>
      <c r="CR334"/>
      <c r="CS334"/>
      <c r="CT334"/>
      <c r="CU334"/>
      <c r="CV334" s="17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</row>
    <row r="335" spans="1:120" s="5" customFormat="1" ht="17.25" customHeight="1">
      <c r="A335" s="12"/>
      <c r="B335" s="13"/>
      <c r="C335" s="1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1"/>
      <c r="S335" s="11"/>
      <c r="T335" s="11"/>
      <c r="U335" s="11"/>
      <c r="V335" s="11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/>
      <c r="AI335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/>
      <c r="CO335"/>
      <c r="CP335"/>
      <c r="CQ335"/>
      <c r="CR335"/>
      <c r="CS335"/>
      <c r="CT335"/>
      <c r="CU335"/>
      <c r="CV335" s="17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</row>
    <row r="336" spans="1:127" s="5" customFormat="1" ht="17.25" customHeight="1">
      <c r="A336" s="12"/>
      <c r="B336" s="13"/>
      <c r="C336" s="1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1"/>
      <c r="S336" s="11"/>
      <c r="T336" s="11"/>
      <c r="U336" s="11"/>
      <c r="V336" s="11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/>
      <c r="AI336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/>
      <c r="CO336"/>
      <c r="CP336"/>
      <c r="CQ336"/>
      <c r="CR336"/>
      <c r="CS336"/>
      <c r="CT336"/>
      <c r="CU336"/>
      <c r="CV336" s="17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1:127" s="5" customFormat="1" ht="17.25" customHeight="1">
      <c r="A337" s="12"/>
      <c r="B337" s="13"/>
      <c r="C337" s="1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1"/>
      <c r="S337" s="11"/>
      <c r="T337" s="11"/>
      <c r="U337" s="11"/>
      <c r="V337" s="11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/>
      <c r="AI337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/>
      <c r="CO337"/>
      <c r="CP337"/>
      <c r="CQ337"/>
      <c r="CR337"/>
      <c r="CS337"/>
      <c r="CT337"/>
      <c r="CU337"/>
      <c r="CV337" s="1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1:127" s="5" customFormat="1" ht="17.25" customHeight="1">
      <c r="A338" s="12"/>
      <c r="B338" s="13"/>
      <c r="C338" s="1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1"/>
      <c r="S338" s="11"/>
      <c r="T338" s="11"/>
      <c r="U338" s="11"/>
      <c r="V338" s="11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/>
      <c r="AI338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/>
      <c r="CO338"/>
      <c r="CP338"/>
      <c r="CQ338"/>
      <c r="CR338"/>
      <c r="CS338"/>
      <c r="CT338"/>
      <c r="CU338"/>
      <c r="CV338" s="17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1:174" s="5" customFormat="1" ht="17.25" customHeight="1">
      <c r="A339" s="12"/>
      <c r="B339" s="13"/>
      <c r="C339" s="1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1"/>
      <c r="S339" s="11"/>
      <c r="T339" s="11"/>
      <c r="U339" s="11"/>
      <c r="V339" s="11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/>
      <c r="AI339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/>
      <c r="CO339"/>
      <c r="CP339"/>
      <c r="CQ339"/>
      <c r="CR339"/>
      <c r="CS339"/>
      <c r="CT339"/>
      <c r="CU339"/>
      <c r="CV339" s="17"/>
      <c r="CW339"/>
      <c r="CX339"/>
      <c r="CY339"/>
      <c r="CZ339"/>
      <c r="DA339"/>
      <c r="DB339"/>
      <c r="DC339"/>
      <c r="DD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</row>
    <row r="340" spans="109:115" ht="18.75">
      <c r="DE340" s="5"/>
      <c r="DF340" s="5"/>
      <c r="DG340" s="5"/>
      <c r="DH340" s="5"/>
      <c r="DI340" s="5"/>
      <c r="DJ340" s="5"/>
      <c r="DK340" s="5"/>
    </row>
    <row r="470" spans="2:80" ht="18.75">
      <c r="B470" s="19"/>
      <c r="C470" s="19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1"/>
      <c r="S470" s="21"/>
      <c r="T470" s="21"/>
      <c r="U470" s="21"/>
      <c r="V470" s="21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3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2:80" ht="18.75">
      <c r="B471" s="19"/>
      <c r="C471" s="19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1"/>
      <c r="S471" s="21"/>
      <c r="T471" s="21"/>
      <c r="U471" s="21"/>
      <c r="V471" s="21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3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2:80" ht="18.75">
      <c r="B472" s="19"/>
      <c r="C472" s="19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1"/>
      <c r="S472" s="21"/>
      <c r="T472" s="21"/>
      <c r="U472" s="21"/>
      <c r="V472" s="21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3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2:80" ht="18.75">
      <c r="B473" s="19"/>
      <c r="C473" s="19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1"/>
      <c r="S473" s="21"/>
      <c r="T473" s="21"/>
      <c r="U473" s="21"/>
      <c r="V473" s="21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3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2:80" ht="18.75">
      <c r="B474" s="19"/>
      <c r="C474" s="19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1"/>
      <c r="S474" s="21"/>
      <c r="T474" s="21"/>
      <c r="U474" s="21"/>
      <c r="V474" s="21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3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2:80" ht="18.75">
      <c r="B475" s="19"/>
      <c r="C475" s="19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1"/>
      <c r="S475" s="21"/>
      <c r="T475" s="21"/>
      <c r="U475" s="21"/>
      <c r="V475" s="21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3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2:80" ht="18.75">
      <c r="B476" s="19"/>
      <c r="C476" s="19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1"/>
      <c r="S476" s="21"/>
      <c r="T476" s="21"/>
      <c r="U476" s="21"/>
      <c r="V476" s="21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3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2:80" ht="18.75">
      <c r="B477" s="19"/>
      <c r="C477" s="19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1"/>
      <c r="S477" s="21"/>
      <c r="T477" s="21"/>
      <c r="U477" s="21"/>
      <c r="V477" s="21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3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2:80" ht="18.75">
      <c r="B478" s="19"/>
      <c r="C478" s="19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1"/>
      <c r="S478" s="21"/>
      <c r="T478" s="21"/>
      <c r="U478" s="21"/>
      <c r="V478" s="21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3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2:80" ht="18.75">
      <c r="B479" s="19"/>
      <c r="C479" s="19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1"/>
      <c r="S479" s="21"/>
      <c r="T479" s="21"/>
      <c r="U479" s="21"/>
      <c r="V479" s="21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3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2:80" ht="18.75">
      <c r="B480" s="19"/>
      <c r="C480" s="19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1"/>
      <c r="S480" s="21"/>
      <c r="T480" s="21"/>
      <c r="U480" s="21"/>
      <c r="V480" s="21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3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2:80" ht="18.75">
      <c r="B481" s="19"/>
      <c r="C481" s="19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1"/>
      <c r="S481" s="21"/>
      <c r="T481" s="21"/>
      <c r="U481" s="21"/>
      <c r="V481" s="21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3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2:80" ht="18.75">
      <c r="B482" s="19"/>
      <c r="C482" s="19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1"/>
      <c r="S482" s="21"/>
      <c r="T482" s="21"/>
      <c r="U482" s="21"/>
      <c r="V482" s="21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3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2:80" ht="18.75">
      <c r="B483" s="19"/>
      <c r="C483" s="19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1"/>
      <c r="S483" s="21"/>
      <c r="T483" s="21"/>
      <c r="U483" s="21"/>
      <c r="V483" s="21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3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2:80" ht="18.75">
      <c r="B484" s="19"/>
      <c r="C484" s="19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1"/>
      <c r="S484" s="21"/>
      <c r="T484" s="21"/>
      <c r="U484" s="21"/>
      <c r="V484" s="21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3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2:80" ht="18.75">
      <c r="B485" s="19"/>
      <c r="C485" s="19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1"/>
      <c r="S485" s="21"/>
      <c r="T485" s="21"/>
      <c r="U485" s="21"/>
      <c r="V485" s="21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3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2:80" ht="18.75">
      <c r="B486" s="19"/>
      <c r="C486" s="19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1"/>
      <c r="S486" s="21"/>
      <c r="T486" s="21"/>
      <c r="U486" s="21"/>
      <c r="V486" s="21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3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2:80" ht="18.75">
      <c r="B487" s="19"/>
      <c r="C487" s="19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1"/>
      <c r="S487" s="21"/>
      <c r="T487" s="21"/>
      <c r="U487" s="21"/>
      <c r="V487" s="21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3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2:80" ht="18.75">
      <c r="B488" s="19"/>
      <c r="C488" s="19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1"/>
      <c r="S488" s="21"/>
      <c r="T488" s="21"/>
      <c r="U488" s="21"/>
      <c r="V488" s="21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3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2:80" ht="18.75">
      <c r="B489" s="19"/>
      <c r="C489" s="19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1"/>
      <c r="S489" s="21"/>
      <c r="T489" s="21"/>
      <c r="U489" s="21"/>
      <c r="V489" s="21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3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2:80" ht="18.75">
      <c r="B490" s="19"/>
      <c r="C490" s="19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1"/>
      <c r="S490" s="21"/>
      <c r="T490" s="21"/>
      <c r="U490" s="21"/>
      <c r="V490" s="21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3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2:80" ht="18.75">
      <c r="B491" s="19"/>
      <c r="C491" s="19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1"/>
      <c r="S491" s="21"/>
      <c r="T491" s="21"/>
      <c r="U491" s="21"/>
      <c r="V491" s="21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3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2:80" ht="18.75">
      <c r="B492" s="19"/>
      <c r="C492" s="19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1"/>
      <c r="S492" s="21"/>
      <c r="T492" s="21"/>
      <c r="U492" s="21"/>
      <c r="V492" s="21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3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2:80" ht="18.75">
      <c r="B493" s="19"/>
      <c r="C493" s="19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1"/>
      <c r="S493" s="21"/>
      <c r="T493" s="21"/>
      <c r="U493" s="21"/>
      <c r="V493" s="21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3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2:99" ht="18.75">
      <c r="B494" s="19"/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1"/>
      <c r="S494" s="21"/>
      <c r="T494" s="21"/>
      <c r="U494" s="21"/>
      <c r="V494" s="21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3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15">
        <v>9</v>
      </c>
      <c r="CD494" s="15">
        <v>10</v>
      </c>
      <c r="CE494" s="15">
        <v>11</v>
      </c>
      <c r="CF494" s="15">
        <v>12</v>
      </c>
      <c r="CG494" s="15">
        <v>13</v>
      </c>
      <c r="CH494" s="15">
        <v>14</v>
      </c>
      <c r="CI494" s="15">
        <v>15</v>
      </c>
      <c r="CJ494" s="15">
        <v>16</v>
      </c>
      <c r="CK494" s="15">
        <v>17</v>
      </c>
      <c r="CL494" s="15">
        <v>18</v>
      </c>
      <c r="CM494" s="15"/>
      <c r="CN494" s="10">
        <v>19</v>
      </c>
      <c r="CO494" s="10">
        <v>20</v>
      </c>
      <c r="CP494" s="10">
        <v>21</v>
      </c>
      <c r="CQ494" s="10">
        <v>22</v>
      </c>
      <c r="CR494" s="10"/>
      <c r="CS494" s="10">
        <v>23</v>
      </c>
      <c r="CT494" s="10"/>
      <c r="CU494" s="10"/>
    </row>
    <row r="495" spans="2:80" ht="18.75">
      <c r="B495" s="19"/>
      <c r="C495" s="19"/>
      <c r="D495" s="20"/>
      <c r="E495" s="20"/>
      <c r="F495" s="20"/>
      <c r="G495" s="20"/>
      <c r="H495" s="20"/>
      <c r="I495" s="20"/>
      <c r="J495" s="25"/>
      <c r="K495" s="20"/>
      <c r="L495" s="20"/>
      <c r="M495" s="20"/>
      <c r="N495" s="20"/>
      <c r="O495" s="26"/>
      <c r="P495" s="27"/>
      <c r="Q495" s="20"/>
      <c r="R495" s="21"/>
      <c r="S495" s="21"/>
      <c r="T495" s="21"/>
      <c r="U495" s="21"/>
      <c r="V495" s="21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3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2:80" ht="18.75">
      <c r="B496" s="19"/>
      <c r="C496" s="19"/>
      <c r="D496" s="20"/>
      <c r="E496" s="20"/>
      <c r="F496" s="20"/>
      <c r="G496" s="20"/>
      <c r="H496" s="20"/>
      <c r="I496" s="20"/>
      <c r="J496" s="25"/>
      <c r="K496" s="20"/>
      <c r="L496" s="20"/>
      <c r="M496" s="20"/>
      <c r="N496" s="20"/>
      <c r="O496" s="26"/>
      <c r="P496" s="27"/>
      <c r="Q496" s="20"/>
      <c r="R496" s="21"/>
      <c r="S496" s="21"/>
      <c r="T496" s="21"/>
      <c r="U496" s="21"/>
      <c r="V496" s="21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3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2:80" ht="18.75">
      <c r="B497" s="19"/>
      <c r="C497" s="19"/>
      <c r="D497" s="20"/>
      <c r="E497" s="20"/>
      <c r="F497" s="20"/>
      <c r="G497" s="20"/>
      <c r="H497" s="20"/>
      <c r="I497" s="20"/>
      <c r="J497" s="25"/>
      <c r="K497" s="20"/>
      <c r="L497" s="20"/>
      <c r="M497" s="20"/>
      <c r="N497" s="20"/>
      <c r="O497" s="28"/>
      <c r="P497" s="27"/>
      <c r="Q497" s="20"/>
      <c r="R497" s="21"/>
      <c r="S497" s="21"/>
      <c r="T497" s="21"/>
      <c r="U497" s="21"/>
      <c r="V497" s="21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3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2:80" ht="18.75">
      <c r="B498" s="19"/>
      <c r="C498" s="19"/>
      <c r="D498" s="20"/>
      <c r="E498" s="20"/>
      <c r="F498" s="20"/>
      <c r="G498" s="20"/>
      <c r="H498" s="20"/>
      <c r="I498" s="20"/>
      <c r="J498" s="25"/>
      <c r="K498" s="20"/>
      <c r="L498" s="20"/>
      <c r="M498" s="20"/>
      <c r="N498" s="20"/>
      <c r="O498" s="26"/>
      <c r="P498" s="27"/>
      <c r="Q498" s="20"/>
      <c r="R498" s="21"/>
      <c r="S498" s="21"/>
      <c r="T498" s="21"/>
      <c r="U498" s="21"/>
      <c r="V498" s="21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3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2:80" ht="18.75">
      <c r="B499" s="19"/>
      <c r="C499" s="19"/>
      <c r="D499" s="20"/>
      <c r="E499" s="20"/>
      <c r="F499" s="20"/>
      <c r="G499" s="20"/>
      <c r="H499" s="20"/>
      <c r="I499" s="20"/>
      <c r="J499" s="25"/>
      <c r="K499" s="20"/>
      <c r="L499" s="20"/>
      <c r="M499" s="20"/>
      <c r="N499" s="20"/>
      <c r="O499" s="28"/>
      <c r="P499" s="27"/>
      <c r="Q499" s="20"/>
      <c r="R499" s="21"/>
      <c r="S499" s="21"/>
      <c r="T499" s="21"/>
      <c r="U499" s="21"/>
      <c r="V499" s="21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3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2:80" ht="18.75">
      <c r="B500" s="19"/>
      <c r="C500" s="19"/>
      <c r="D500" s="20"/>
      <c r="E500" s="20"/>
      <c r="F500" s="20"/>
      <c r="G500" s="20"/>
      <c r="H500" s="20"/>
      <c r="I500" s="20"/>
      <c r="J500" s="25"/>
      <c r="K500" s="20"/>
      <c r="L500" s="20"/>
      <c r="M500" s="20"/>
      <c r="N500" s="20"/>
      <c r="O500" s="26"/>
      <c r="P500" s="27"/>
      <c r="Q500" s="20"/>
      <c r="R500" s="21"/>
      <c r="S500" s="21"/>
      <c r="T500" s="21"/>
      <c r="U500" s="21"/>
      <c r="V500" s="21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3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2:80" ht="18.75">
      <c r="B501" s="19"/>
      <c r="C501" s="19"/>
      <c r="D501" s="20"/>
      <c r="E501" s="20"/>
      <c r="F501" s="20"/>
      <c r="G501" s="20"/>
      <c r="H501" s="20"/>
      <c r="I501" s="20"/>
      <c r="J501" s="25"/>
      <c r="K501" s="20"/>
      <c r="L501" s="20"/>
      <c r="M501" s="20"/>
      <c r="N501" s="20"/>
      <c r="O501" s="26"/>
      <c r="P501" s="27"/>
      <c r="Q501" s="20"/>
      <c r="R501" s="21"/>
      <c r="S501" s="21"/>
      <c r="T501" s="21"/>
      <c r="U501" s="21"/>
      <c r="V501" s="21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3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2:80" ht="18.75">
      <c r="B502" s="19"/>
      <c r="C502" s="19"/>
      <c r="D502" s="20"/>
      <c r="E502" s="20"/>
      <c r="F502" s="20"/>
      <c r="G502" s="20"/>
      <c r="H502" s="20"/>
      <c r="I502" s="20"/>
      <c r="J502" s="25"/>
      <c r="K502" s="20"/>
      <c r="L502" s="20"/>
      <c r="M502" s="20"/>
      <c r="N502" s="20"/>
      <c r="O502" s="29"/>
      <c r="P502" s="27"/>
      <c r="Q502" s="20"/>
      <c r="R502" s="21"/>
      <c r="S502" s="21"/>
      <c r="T502" s="21"/>
      <c r="U502" s="21"/>
      <c r="V502" s="21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3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2:80" ht="18.75">
      <c r="B503" s="19"/>
      <c r="C503" s="19"/>
      <c r="D503" s="20"/>
      <c r="E503" s="20"/>
      <c r="F503" s="20"/>
      <c r="G503" s="20"/>
      <c r="H503" s="20"/>
      <c r="I503" s="20"/>
      <c r="J503" s="25"/>
      <c r="K503" s="20"/>
      <c r="L503" s="20"/>
      <c r="M503" s="20"/>
      <c r="N503" s="20"/>
      <c r="O503" s="28"/>
      <c r="P503" s="27"/>
      <c r="Q503" s="20"/>
      <c r="R503" s="21"/>
      <c r="S503" s="21"/>
      <c r="T503" s="21"/>
      <c r="U503" s="21"/>
      <c r="V503" s="21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3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2:80" ht="18.75">
      <c r="B504" s="19"/>
      <c r="C504" s="19"/>
      <c r="D504" s="20"/>
      <c r="E504" s="20"/>
      <c r="F504" s="20"/>
      <c r="G504" s="20"/>
      <c r="H504" s="20"/>
      <c r="I504" s="20"/>
      <c r="J504" s="25"/>
      <c r="K504" s="20"/>
      <c r="L504" s="20"/>
      <c r="M504" s="20"/>
      <c r="N504" s="20"/>
      <c r="O504" s="30"/>
      <c r="P504" s="27"/>
      <c r="Q504" s="20"/>
      <c r="R504" s="21"/>
      <c r="S504" s="21"/>
      <c r="T504" s="21"/>
      <c r="U504" s="21"/>
      <c r="V504" s="21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3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2:80" ht="18.75">
      <c r="B505" s="19"/>
      <c r="C505" s="19"/>
      <c r="D505" s="20"/>
      <c r="E505" s="20"/>
      <c r="F505" s="20"/>
      <c r="G505" s="20"/>
      <c r="H505" s="20"/>
      <c r="I505" s="20"/>
      <c r="J505" s="25"/>
      <c r="K505" s="20"/>
      <c r="L505" s="20"/>
      <c r="M505" s="20"/>
      <c r="N505" s="20"/>
      <c r="O505" s="26"/>
      <c r="P505" s="27"/>
      <c r="Q505" s="20"/>
      <c r="R505" s="21"/>
      <c r="S505" s="21"/>
      <c r="T505" s="21"/>
      <c r="U505" s="21"/>
      <c r="V505" s="21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3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2:80" ht="18.75">
      <c r="B506" s="19"/>
      <c r="C506" s="19"/>
      <c r="D506" s="20"/>
      <c r="E506" s="20"/>
      <c r="F506" s="20"/>
      <c r="G506" s="20"/>
      <c r="H506" s="20"/>
      <c r="I506" s="20"/>
      <c r="J506" s="25"/>
      <c r="K506" s="20"/>
      <c r="L506" s="20"/>
      <c r="M506" s="20"/>
      <c r="N506" s="20"/>
      <c r="O506" s="26"/>
      <c r="P506" s="27"/>
      <c r="Q506" s="20"/>
      <c r="R506" s="21"/>
      <c r="S506" s="21"/>
      <c r="T506" s="21"/>
      <c r="U506" s="21"/>
      <c r="V506" s="21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3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2:80" ht="18.75">
      <c r="B507" s="19"/>
      <c r="C507" s="19"/>
      <c r="D507" s="20"/>
      <c r="E507" s="20"/>
      <c r="F507" s="20"/>
      <c r="G507" s="20"/>
      <c r="H507" s="20"/>
      <c r="I507" s="20"/>
      <c r="J507" s="25"/>
      <c r="K507" s="20"/>
      <c r="L507" s="20"/>
      <c r="M507" s="20"/>
      <c r="N507" s="20"/>
      <c r="O507" s="26"/>
      <c r="P507" s="27"/>
      <c r="Q507" s="20"/>
      <c r="R507" s="21"/>
      <c r="S507" s="21"/>
      <c r="T507" s="21"/>
      <c r="U507" s="21"/>
      <c r="V507" s="21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3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2:80" ht="18.75">
      <c r="B508" s="19"/>
      <c r="C508" s="19"/>
      <c r="D508" s="20"/>
      <c r="E508" s="20"/>
      <c r="F508" s="20"/>
      <c r="G508" s="20"/>
      <c r="H508" s="20"/>
      <c r="I508" s="20"/>
      <c r="J508" s="25"/>
      <c r="K508" s="20"/>
      <c r="L508" s="20"/>
      <c r="M508" s="20"/>
      <c r="N508" s="20"/>
      <c r="O508" s="29"/>
      <c r="P508" s="27"/>
      <c r="Q508" s="20"/>
      <c r="R508" s="21"/>
      <c r="S508" s="21"/>
      <c r="T508" s="21"/>
      <c r="U508" s="21"/>
      <c r="V508" s="21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3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2:80" ht="18.75">
      <c r="B509" s="19"/>
      <c r="C509" s="19"/>
      <c r="D509" s="20"/>
      <c r="E509" s="20"/>
      <c r="F509" s="20"/>
      <c r="G509" s="20"/>
      <c r="H509" s="20"/>
      <c r="I509" s="20"/>
      <c r="J509" s="25"/>
      <c r="K509" s="20"/>
      <c r="L509" s="20"/>
      <c r="M509" s="20"/>
      <c r="N509" s="20"/>
      <c r="O509" s="26"/>
      <c r="P509" s="27"/>
      <c r="Q509" s="20"/>
      <c r="R509" s="21"/>
      <c r="S509" s="21"/>
      <c r="T509" s="21"/>
      <c r="U509" s="21"/>
      <c r="V509" s="21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3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2:80" ht="18.75">
      <c r="B510" s="19"/>
      <c r="C510" s="19"/>
      <c r="D510" s="20"/>
      <c r="E510" s="20"/>
      <c r="F510" s="20"/>
      <c r="G510" s="20"/>
      <c r="H510" s="20"/>
      <c r="I510" s="20"/>
      <c r="J510" s="25"/>
      <c r="K510" s="20"/>
      <c r="L510" s="20"/>
      <c r="M510" s="20"/>
      <c r="N510" s="20"/>
      <c r="O510" s="26"/>
      <c r="P510" s="27"/>
      <c r="Q510" s="20"/>
      <c r="R510" s="21"/>
      <c r="S510" s="21"/>
      <c r="T510" s="21"/>
      <c r="U510" s="21"/>
      <c r="V510" s="21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3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2:80" ht="18.75">
      <c r="B511" s="19"/>
      <c r="C511" s="19"/>
      <c r="D511" s="20"/>
      <c r="E511" s="20"/>
      <c r="F511" s="20"/>
      <c r="G511" s="20"/>
      <c r="H511" s="20"/>
      <c r="I511" s="20"/>
      <c r="J511" s="25"/>
      <c r="K511" s="20"/>
      <c r="L511" s="20"/>
      <c r="M511" s="20"/>
      <c r="N511" s="20"/>
      <c r="O511" s="26"/>
      <c r="P511" s="27"/>
      <c r="Q511" s="20"/>
      <c r="R511" s="21"/>
      <c r="S511" s="21"/>
      <c r="T511" s="21"/>
      <c r="U511" s="21"/>
      <c r="V511" s="21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3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2:80" ht="18.75">
      <c r="B512" s="19"/>
      <c r="C512" s="19"/>
      <c r="D512" s="20"/>
      <c r="E512" s="20"/>
      <c r="F512" s="20"/>
      <c r="G512" s="20"/>
      <c r="H512" s="20"/>
      <c r="I512" s="20"/>
      <c r="J512" s="25"/>
      <c r="K512" s="20"/>
      <c r="L512" s="20"/>
      <c r="M512" s="20"/>
      <c r="N512" s="20"/>
      <c r="O512" s="29"/>
      <c r="P512" s="27"/>
      <c r="Q512" s="20"/>
      <c r="R512" s="21"/>
      <c r="S512" s="21"/>
      <c r="T512" s="21"/>
      <c r="U512" s="21"/>
      <c r="V512" s="21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3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2:80" ht="18.75">
      <c r="B513" s="19"/>
      <c r="C513" s="19"/>
      <c r="D513" s="20"/>
      <c r="E513" s="20"/>
      <c r="F513" s="20"/>
      <c r="G513" s="20"/>
      <c r="H513" s="20"/>
      <c r="I513" s="20"/>
      <c r="J513" s="25"/>
      <c r="K513" s="20"/>
      <c r="L513" s="20"/>
      <c r="M513" s="20"/>
      <c r="N513" s="20"/>
      <c r="O513" s="26"/>
      <c r="P513" s="27"/>
      <c r="Q513" s="20"/>
      <c r="R513" s="21"/>
      <c r="S513" s="21"/>
      <c r="T513" s="21"/>
      <c r="U513" s="21"/>
      <c r="V513" s="21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3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2:80" ht="18.75">
      <c r="B514" s="19"/>
      <c r="C514" s="19"/>
      <c r="D514" s="20"/>
      <c r="E514" s="20"/>
      <c r="F514" s="20"/>
      <c r="G514" s="20"/>
      <c r="H514" s="20"/>
      <c r="I514" s="20"/>
      <c r="J514" s="25"/>
      <c r="K514" s="20"/>
      <c r="L514" s="20"/>
      <c r="M514" s="20"/>
      <c r="N514" s="20"/>
      <c r="O514" s="26"/>
      <c r="P514" s="27"/>
      <c r="Q514" s="20"/>
      <c r="R514" s="21"/>
      <c r="S514" s="21"/>
      <c r="T514" s="21"/>
      <c r="U514" s="21"/>
      <c r="V514" s="21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3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2:80" ht="18.75">
      <c r="B515" s="19"/>
      <c r="C515" s="19"/>
      <c r="D515" s="20"/>
      <c r="E515" s="20"/>
      <c r="F515" s="20"/>
      <c r="G515" s="20"/>
      <c r="H515" s="20"/>
      <c r="I515" s="20"/>
      <c r="J515" s="25"/>
      <c r="K515" s="20"/>
      <c r="L515" s="20"/>
      <c r="M515" s="20"/>
      <c r="N515" s="20"/>
      <c r="O515" s="31"/>
      <c r="P515" s="27"/>
      <c r="Q515" s="20"/>
      <c r="R515" s="21"/>
      <c r="S515" s="21"/>
      <c r="T515" s="21"/>
      <c r="U515" s="21"/>
      <c r="V515" s="21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3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2:80" ht="18.75">
      <c r="B516" s="19"/>
      <c r="C516" s="19"/>
      <c r="D516" s="20"/>
      <c r="E516" s="20"/>
      <c r="F516" s="20"/>
      <c r="G516" s="20"/>
      <c r="H516" s="20"/>
      <c r="I516" s="20"/>
      <c r="J516" s="25"/>
      <c r="K516" s="20"/>
      <c r="L516" s="20"/>
      <c r="M516" s="20"/>
      <c r="N516" s="20"/>
      <c r="O516" s="28"/>
      <c r="P516" s="27"/>
      <c r="Q516" s="20"/>
      <c r="R516" s="21"/>
      <c r="S516" s="21"/>
      <c r="T516" s="21"/>
      <c r="U516" s="21"/>
      <c r="V516" s="21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3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2:80" ht="18.75">
      <c r="B517" s="19"/>
      <c r="C517" s="19"/>
      <c r="D517" s="20"/>
      <c r="E517" s="20"/>
      <c r="F517" s="20"/>
      <c r="G517" s="20"/>
      <c r="H517" s="20"/>
      <c r="I517" s="20"/>
      <c r="J517" s="25"/>
      <c r="K517" s="20"/>
      <c r="L517" s="20"/>
      <c r="M517" s="20"/>
      <c r="N517" s="20"/>
      <c r="O517" s="31"/>
      <c r="P517" s="27"/>
      <c r="Q517" s="20"/>
      <c r="R517" s="21"/>
      <c r="S517" s="21"/>
      <c r="T517" s="21"/>
      <c r="U517" s="21"/>
      <c r="V517" s="21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3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2:80" ht="18.75">
      <c r="B518" s="19"/>
      <c r="C518" s="19"/>
      <c r="D518" s="20"/>
      <c r="E518" s="20"/>
      <c r="F518" s="20"/>
      <c r="G518" s="20"/>
      <c r="H518" s="20"/>
      <c r="I518" s="20"/>
      <c r="J518" s="25"/>
      <c r="K518" s="20"/>
      <c r="L518" s="20"/>
      <c r="M518" s="20"/>
      <c r="N518" s="20"/>
      <c r="O518" s="28"/>
      <c r="P518" s="27"/>
      <c r="Q518" s="20"/>
      <c r="R518" s="21"/>
      <c r="S518" s="21"/>
      <c r="T518" s="21"/>
      <c r="U518" s="21"/>
      <c r="V518" s="21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3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2:80" ht="18.75">
      <c r="B519" s="19"/>
      <c r="C519" s="19"/>
      <c r="D519" s="20"/>
      <c r="E519" s="20"/>
      <c r="F519" s="20"/>
      <c r="G519" s="20"/>
      <c r="H519" s="20"/>
      <c r="I519" s="20"/>
      <c r="J519" s="25"/>
      <c r="K519" s="20"/>
      <c r="L519" s="20"/>
      <c r="M519" s="20"/>
      <c r="N519" s="20"/>
      <c r="O519" s="28"/>
      <c r="P519" s="27"/>
      <c r="Q519" s="20"/>
      <c r="R519" s="21"/>
      <c r="S519" s="21"/>
      <c r="T519" s="21"/>
      <c r="U519" s="21"/>
      <c r="V519" s="21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3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2:80" ht="18.75">
      <c r="B520" s="19"/>
      <c r="C520" s="19"/>
      <c r="D520" s="20"/>
      <c r="E520" s="20"/>
      <c r="F520" s="20"/>
      <c r="G520" s="20"/>
      <c r="H520" s="20"/>
      <c r="I520" s="20"/>
      <c r="J520" s="25"/>
      <c r="K520" s="20"/>
      <c r="L520" s="20"/>
      <c r="M520" s="20"/>
      <c r="N520" s="20"/>
      <c r="O520" s="26"/>
      <c r="P520" s="27"/>
      <c r="Q520" s="20"/>
      <c r="R520" s="21"/>
      <c r="S520" s="21"/>
      <c r="T520" s="21"/>
      <c r="U520" s="21"/>
      <c r="V520" s="21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3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2:80" ht="18.75">
      <c r="B521" s="19"/>
      <c r="C521" s="19"/>
      <c r="D521" s="20"/>
      <c r="E521" s="20"/>
      <c r="F521" s="20"/>
      <c r="G521" s="20"/>
      <c r="H521" s="20"/>
      <c r="I521" s="20"/>
      <c r="J521" s="25"/>
      <c r="K521" s="20"/>
      <c r="L521" s="20"/>
      <c r="M521" s="20"/>
      <c r="N521" s="20"/>
      <c r="O521" s="32"/>
      <c r="P521" s="27"/>
      <c r="Q521" s="20"/>
      <c r="R521" s="21"/>
      <c r="S521" s="21"/>
      <c r="T521" s="21"/>
      <c r="U521" s="21"/>
      <c r="V521" s="21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3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2:80" ht="18.75">
      <c r="B522" s="19"/>
      <c r="C522" s="19"/>
      <c r="D522" s="20"/>
      <c r="E522" s="20"/>
      <c r="F522" s="20"/>
      <c r="G522" s="20"/>
      <c r="H522" s="20"/>
      <c r="I522" s="20"/>
      <c r="J522" s="25"/>
      <c r="K522" s="20"/>
      <c r="L522" s="20"/>
      <c r="M522" s="20"/>
      <c r="N522" s="20"/>
      <c r="O522" s="29"/>
      <c r="P522" s="27"/>
      <c r="Q522" s="20"/>
      <c r="R522" s="21"/>
      <c r="S522" s="21"/>
      <c r="T522" s="21"/>
      <c r="U522" s="21"/>
      <c r="V522" s="21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3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2:80" ht="18.75">
      <c r="B523" s="19"/>
      <c r="C523" s="19"/>
      <c r="D523" s="20"/>
      <c r="E523" s="20"/>
      <c r="F523" s="20"/>
      <c r="G523" s="20"/>
      <c r="H523" s="20"/>
      <c r="I523" s="20"/>
      <c r="J523" s="25"/>
      <c r="K523" s="20"/>
      <c r="L523" s="20"/>
      <c r="M523" s="20"/>
      <c r="N523" s="20"/>
      <c r="O523" s="29"/>
      <c r="P523" s="27"/>
      <c r="Q523" s="20"/>
      <c r="R523" s="21"/>
      <c r="S523" s="21"/>
      <c r="T523" s="21"/>
      <c r="U523" s="21"/>
      <c r="V523" s="21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3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2:80" ht="18.75">
      <c r="B524" s="19"/>
      <c r="C524" s="19"/>
      <c r="D524" s="20"/>
      <c r="E524" s="20"/>
      <c r="F524" s="20"/>
      <c r="G524" s="20"/>
      <c r="H524" s="20"/>
      <c r="I524" s="20"/>
      <c r="J524" s="25"/>
      <c r="K524" s="20"/>
      <c r="L524" s="20"/>
      <c r="M524" s="20"/>
      <c r="N524" s="20"/>
      <c r="O524" s="29"/>
      <c r="P524" s="27"/>
      <c r="Q524" s="20"/>
      <c r="R524" s="21"/>
      <c r="S524" s="21"/>
      <c r="T524" s="21"/>
      <c r="U524" s="21"/>
      <c r="V524" s="21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3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2:80" ht="18.75">
      <c r="B525" s="19"/>
      <c r="C525" s="19"/>
      <c r="D525" s="20"/>
      <c r="E525" s="20"/>
      <c r="F525" s="20"/>
      <c r="G525" s="20"/>
      <c r="H525" s="20"/>
      <c r="I525" s="20"/>
      <c r="J525" s="25"/>
      <c r="K525" s="20"/>
      <c r="L525" s="20"/>
      <c r="M525" s="20"/>
      <c r="N525" s="20"/>
      <c r="O525" s="29"/>
      <c r="P525" s="27"/>
      <c r="Q525" s="20"/>
      <c r="R525" s="21"/>
      <c r="S525" s="21"/>
      <c r="T525" s="21"/>
      <c r="U525" s="21"/>
      <c r="V525" s="21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3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2:80" ht="18.75">
      <c r="B526" s="19"/>
      <c r="C526" s="19"/>
      <c r="D526" s="20"/>
      <c r="E526" s="20"/>
      <c r="F526" s="20"/>
      <c r="G526" s="20"/>
      <c r="H526" s="20"/>
      <c r="I526" s="20"/>
      <c r="J526" s="25"/>
      <c r="K526" s="20"/>
      <c r="L526" s="20"/>
      <c r="M526" s="20"/>
      <c r="N526" s="20"/>
      <c r="O526" s="29"/>
      <c r="P526" s="27"/>
      <c r="Q526" s="20"/>
      <c r="R526" s="21"/>
      <c r="S526" s="21"/>
      <c r="T526" s="21"/>
      <c r="U526" s="21"/>
      <c r="V526" s="21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3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2:80" ht="18.75">
      <c r="B527" s="19"/>
      <c r="C527" s="19"/>
      <c r="D527" s="20"/>
      <c r="E527" s="20"/>
      <c r="F527" s="20"/>
      <c r="G527" s="20"/>
      <c r="H527" s="20"/>
      <c r="I527" s="20"/>
      <c r="J527" s="25"/>
      <c r="K527" s="20"/>
      <c r="L527" s="20"/>
      <c r="M527" s="20"/>
      <c r="N527" s="20"/>
      <c r="O527" s="29"/>
      <c r="P527" s="27"/>
      <c r="Q527" s="20"/>
      <c r="R527" s="21"/>
      <c r="S527" s="21"/>
      <c r="T527" s="21"/>
      <c r="U527" s="21"/>
      <c r="V527" s="21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3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2:80" ht="18.75">
      <c r="B528" s="19"/>
      <c r="C528" s="19"/>
      <c r="D528" s="20"/>
      <c r="E528" s="20"/>
      <c r="F528" s="20"/>
      <c r="G528" s="20"/>
      <c r="H528" s="20"/>
      <c r="I528" s="20"/>
      <c r="J528" s="25"/>
      <c r="K528" s="20"/>
      <c r="L528" s="20"/>
      <c r="M528" s="20"/>
      <c r="N528" s="20"/>
      <c r="O528" s="26"/>
      <c r="P528" s="27"/>
      <c r="Q528" s="20"/>
      <c r="R528" s="21"/>
      <c r="S528" s="21"/>
      <c r="T528" s="21"/>
      <c r="U528" s="21"/>
      <c r="V528" s="21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3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2:80" ht="18.75">
      <c r="B529" s="19"/>
      <c r="C529" s="19"/>
      <c r="D529" s="20"/>
      <c r="E529" s="20"/>
      <c r="F529" s="20"/>
      <c r="G529" s="20"/>
      <c r="H529" s="20"/>
      <c r="I529" s="20"/>
      <c r="J529" s="25"/>
      <c r="K529" s="20"/>
      <c r="L529" s="20"/>
      <c r="M529" s="20"/>
      <c r="N529" s="20"/>
      <c r="O529" s="29"/>
      <c r="P529" s="27"/>
      <c r="Q529" s="20"/>
      <c r="R529" s="21"/>
      <c r="S529" s="21"/>
      <c r="T529" s="21"/>
      <c r="U529" s="21"/>
      <c r="V529" s="21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3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2:80" ht="18.75">
      <c r="B530" s="19"/>
      <c r="C530" s="19"/>
      <c r="D530" s="20"/>
      <c r="E530" s="20"/>
      <c r="F530" s="20"/>
      <c r="G530" s="20"/>
      <c r="H530" s="20"/>
      <c r="I530" s="20"/>
      <c r="J530" s="25"/>
      <c r="K530" s="20"/>
      <c r="L530" s="20"/>
      <c r="M530" s="20"/>
      <c r="N530" s="20"/>
      <c r="O530" s="26"/>
      <c r="P530" s="27"/>
      <c r="Q530" s="20"/>
      <c r="R530" s="21"/>
      <c r="S530" s="21"/>
      <c r="T530" s="21"/>
      <c r="U530" s="21"/>
      <c r="V530" s="21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3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2:80" ht="18.75">
      <c r="B531" s="19"/>
      <c r="C531" s="19"/>
      <c r="D531" s="20"/>
      <c r="E531" s="20"/>
      <c r="F531" s="20"/>
      <c r="G531" s="20"/>
      <c r="H531" s="20"/>
      <c r="I531" s="20"/>
      <c r="J531" s="25"/>
      <c r="K531" s="20"/>
      <c r="L531" s="20"/>
      <c r="M531" s="20"/>
      <c r="N531" s="20"/>
      <c r="O531" s="26"/>
      <c r="P531" s="27"/>
      <c r="Q531" s="20"/>
      <c r="R531" s="21"/>
      <c r="S531" s="21"/>
      <c r="T531" s="21"/>
      <c r="U531" s="21"/>
      <c r="V531" s="21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3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2:80" ht="18.75">
      <c r="B532" s="19"/>
      <c r="C532" s="19"/>
      <c r="D532" s="20"/>
      <c r="E532" s="20"/>
      <c r="F532" s="20"/>
      <c r="G532" s="20"/>
      <c r="H532" s="20"/>
      <c r="I532" s="20"/>
      <c r="J532" s="25"/>
      <c r="K532" s="20"/>
      <c r="L532" s="20"/>
      <c r="M532" s="20"/>
      <c r="N532" s="20"/>
      <c r="O532" s="26"/>
      <c r="P532" s="27"/>
      <c r="Q532" s="20"/>
      <c r="R532" s="21"/>
      <c r="S532" s="21"/>
      <c r="T532" s="21"/>
      <c r="U532" s="21"/>
      <c r="V532" s="21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3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2:80" ht="18.75">
      <c r="B533" s="19"/>
      <c r="C533" s="19"/>
      <c r="D533" s="20"/>
      <c r="E533" s="20"/>
      <c r="F533" s="20"/>
      <c r="G533" s="20"/>
      <c r="H533" s="20"/>
      <c r="I533" s="20"/>
      <c r="J533" s="25"/>
      <c r="K533" s="20"/>
      <c r="L533" s="20"/>
      <c r="M533" s="20"/>
      <c r="N533" s="20"/>
      <c r="O533" s="28"/>
      <c r="P533" s="27"/>
      <c r="Q533" s="20"/>
      <c r="R533" s="21"/>
      <c r="S533" s="21"/>
      <c r="T533" s="21"/>
      <c r="U533" s="21"/>
      <c r="V533" s="21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3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2:80" ht="18.75">
      <c r="B534" s="19"/>
      <c r="C534" s="19"/>
      <c r="D534" s="20"/>
      <c r="E534" s="20"/>
      <c r="F534" s="20"/>
      <c r="G534" s="20"/>
      <c r="H534" s="20"/>
      <c r="I534" s="20"/>
      <c r="J534" s="25"/>
      <c r="K534" s="20"/>
      <c r="L534" s="20"/>
      <c r="M534" s="20"/>
      <c r="N534" s="20"/>
      <c r="O534" s="28"/>
      <c r="P534" s="27"/>
      <c r="Q534" s="20"/>
      <c r="R534" s="21"/>
      <c r="S534" s="21"/>
      <c r="T534" s="21"/>
      <c r="U534" s="21"/>
      <c r="V534" s="21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3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2:80" ht="18.75">
      <c r="B535" s="19"/>
      <c r="C535" s="19"/>
      <c r="D535" s="20"/>
      <c r="E535" s="20"/>
      <c r="F535" s="20"/>
      <c r="G535" s="20"/>
      <c r="H535" s="20"/>
      <c r="I535" s="20"/>
      <c r="J535" s="25"/>
      <c r="K535" s="20"/>
      <c r="L535" s="20"/>
      <c r="M535" s="20"/>
      <c r="N535" s="20"/>
      <c r="O535" s="28"/>
      <c r="P535" s="27"/>
      <c r="Q535" s="20"/>
      <c r="R535" s="21"/>
      <c r="S535" s="21"/>
      <c r="T535" s="21"/>
      <c r="U535" s="21"/>
      <c r="V535" s="21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3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2:80" ht="18.75">
      <c r="B536" s="19"/>
      <c r="C536" s="19"/>
      <c r="D536" s="20"/>
      <c r="E536" s="20"/>
      <c r="F536" s="20"/>
      <c r="G536" s="20"/>
      <c r="H536" s="20"/>
      <c r="I536" s="20"/>
      <c r="J536" s="25"/>
      <c r="K536" s="20"/>
      <c r="L536" s="20"/>
      <c r="M536" s="20"/>
      <c r="N536" s="20"/>
      <c r="O536" s="26"/>
      <c r="P536" s="27"/>
      <c r="Q536" s="20"/>
      <c r="R536" s="21"/>
      <c r="S536" s="21"/>
      <c r="T536" s="21"/>
      <c r="U536" s="21"/>
      <c r="V536" s="21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3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2:80" ht="18.75">
      <c r="B537" s="19"/>
      <c r="C537" s="19"/>
      <c r="D537" s="20"/>
      <c r="E537" s="20"/>
      <c r="F537" s="20"/>
      <c r="G537" s="20"/>
      <c r="H537" s="20"/>
      <c r="I537" s="20"/>
      <c r="J537" s="25"/>
      <c r="K537" s="20"/>
      <c r="L537" s="20"/>
      <c r="M537" s="20"/>
      <c r="N537" s="20"/>
      <c r="O537" s="26"/>
      <c r="P537" s="27"/>
      <c r="Q537" s="20"/>
      <c r="R537" s="21"/>
      <c r="S537" s="21"/>
      <c r="T537" s="21"/>
      <c r="U537" s="21"/>
      <c r="V537" s="21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3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2:80" ht="18.75">
      <c r="B538" s="19"/>
      <c r="C538" s="19"/>
      <c r="D538" s="20"/>
      <c r="E538" s="20"/>
      <c r="F538" s="20"/>
      <c r="G538" s="20"/>
      <c r="H538" s="20"/>
      <c r="I538" s="20"/>
      <c r="J538" s="25"/>
      <c r="K538" s="20"/>
      <c r="L538" s="20"/>
      <c r="M538" s="20"/>
      <c r="N538" s="20"/>
      <c r="O538" s="29"/>
      <c r="P538" s="27"/>
      <c r="Q538" s="20"/>
      <c r="R538" s="21"/>
      <c r="S538" s="21"/>
      <c r="T538" s="21"/>
      <c r="U538" s="21"/>
      <c r="V538" s="21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3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2:80" ht="18.75">
      <c r="B539" s="19"/>
      <c r="C539" s="19"/>
      <c r="D539" s="20"/>
      <c r="E539" s="20"/>
      <c r="F539" s="20"/>
      <c r="G539" s="20"/>
      <c r="H539" s="20"/>
      <c r="I539" s="20"/>
      <c r="J539" s="25"/>
      <c r="K539" s="20"/>
      <c r="L539" s="20"/>
      <c r="M539" s="20"/>
      <c r="N539" s="20"/>
      <c r="O539" s="29"/>
      <c r="P539" s="27"/>
      <c r="Q539" s="20"/>
      <c r="R539" s="21"/>
      <c r="S539" s="21"/>
      <c r="T539" s="21"/>
      <c r="U539" s="21"/>
      <c r="V539" s="21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3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2:80" ht="18.75">
      <c r="B540" s="19"/>
      <c r="C540" s="19"/>
      <c r="D540" s="20"/>
      <c r="E540" s="20"/>
      <c r="F540" s="20"/>
      <c r="G540" s="20"/>
      <c r="H540" s="20"/>
      <c r="I540" s="20"/>
      <c r="J540" s="25"/>
      <c r="K540" s="20"/>
      <c r="L540" s="20"/>
      <c r="M540" s="20"/>
      <c r="N540" s="20"/>
      <c r="O540" s="31"/>
      <c r="P540" s="27"/>
      <c r="Q540" s="20"/>
      <c r="R540" s="21"/>
      <c r="S540" s="21"/>
      <c r="T540" s="21"/>
      <c r="U540" s="21"/>
      <c r="V540" s="21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3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2:80" ht="18.75">
      <c r="B541" s="19"/>
      <c r="C541" s="19"/>
      <c r="D541" s="20"/>
      <c r="E541" s="20"/>
      <c r="F541" s="20"/>
      <c r="G541" s="20"/>
      <c r="H541" s="20"/>
      <c r="I541" s="20"/>
      <c r="J541" s="25"/>
      <c r="K541" s="20"/>
      <c r="L541" s="20"/>
      <c r="M541" s="20"/>
      <c r="N541" s="20"/>
      <c r="O541" s="29"/>
      <c r="P541" s="27"/>
      <c r="Q541" s="20"/>
      <c r="R541" s="21"/>
      <c r="S541" s="21"/>
      <c r="T541" s="21"/>
      <c r="U541" s="21"/>
      <c r="V541" s="21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3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2:80" ht="18.75">
      <c r="B542" s="19"/>
      <c r="C542" s="19"/>
      <c r="D542" s="20"/>
      <c r="E542" s="20"/>
      <c r="F542" s="20"/>
      <c r="G542" s="20"/>
      <c r="H542" s="20"/>
      <c r="I542" s="20"/>
      <c r="J542" s="25"/>
      <c r="K542" s="20"/>
      <c r="L542" s="20"/>
      <c r="M542" s="20"/>
      <c r="N542" s="20"/>
      <c r="O542" s="29"/>
      <c r="P542" s="27"/>
      <c r="Q542" s="20"/>
      <c r="R542" s="21"/>
      <c r="S542" s="21"/>
      <c r="T542" s="21"/>
      <c r="U542" s="21"/>
      <c r="V542" s="21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3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2:80" ht="18.75">
      <c r="B543" s="19"/>
      <c r="C543" s="19"/>
      <c r="D543" s="20"/>
      <c r="E543" s="20"/>
      <c r="F543" s="20"/>
      <c r="G543" s="20"/>
      <c r="H543" s="20"/>
      <c r="I543" s="20"/>
      <c r="J543" s="25"/>
      <c r="K543" s="20"/>
      <c r="L543" s="20"/>
      <c r="M543" s="20"/>
      <c r="N543" s="20"/>
      <c r="O543" s="29"/>
      <c r="P543" s="27"/>
      <c r="Q543" s="20"/>
      <c r="R543" s="21"/>
      <c r="S543" s="21"/>
      <c r="T543" s="21"/>
      <c r="U543" s="21"/>
      <c r="V543" s="21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3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2:80" ht="18.75">
      <c r="B544" s="19"/>
      <c r="C544" s="19"/>
      <c r="D544" s="20"/>
      <c r="E544" s="20"/>
      <c r="F544" s="20"/>
      <c r="G544" s="20"/>
      <c r="H544" s="20"/>
      <c r="I544" s="20"/>
      <c r="J544" s="25"/>
      <c r="K544" s="20"/>
      <c r="L544" s="20"/>
      <c r="M544" s="20"/>
      <c r="N544" s="20"/>
      <c r="O544" s="29"/>
      <c r="P544" s="27"/>
      <c r="Q544" s="20"/>
      <c r="R544" s="21"/>
      <c r="S544" s="21"/>
      <c r="T544" s="21"/>
      <c r="U544" s="21"/>
      <c r="V544" s="21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3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2:80" ht="18.75">
      <c r="B545" s="19"/>
      <c r="C545" s="19"/>
      <c r="D545" s="20"/>
      <c r="E545" s="20"/>
      <c r="F545" s="20"/>
      <c r="G545" s="20"/>
      <c r="H545" s="20"/>
      <c r="I545" s="20"/>
      <c r="J545" s="25"/>
      <c r="K545" s="20"/>
      <c r="L545" s="20"/>
      <c r="M545" s="20"/>
      <c r="N545" s="20"/>
      <c r="O545" s="33"/>
      <c r="P545" s="27"/>
      <c r="Q545" s="20"/>
      <c r="R545" s="21"/>
      <c r="S545" s="21"/>
      <c r="T545" s="21"/>
      <c r="U545" s="21"/>
      <c r="V545" s="21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3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2:80" ht="18.75">
      <c r="B546" s="19"/>
      <c r="C546" s="19"/>
      <c r="D546" s="20"/>
      <c r="E546" s="20"/>
      <c r="F546" s="20"/>
      <c r="G546" s="20"/>
      <c r="H546" s="20"/>
      <c r="I546" s="20"/>
      <c r="J546" s="25"/>
      <c r="K546" s="20"/>
      <c r="L546" s="20"/>
      <c r="M546" s="20"/>
      <c r="N546" s="20"/>
      <c r="O546" s="31"/>
      <c r="P546" s="27"/>
      <c r="Q546" s="20"/>
      <c r="R546" s="21"/>
      <c r="S546" s="21"/>
      <c r="T546" s="21"/>
      <c r="U546" s="21"/>
      <c r="V546" s="21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3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2:80" ht="18.75">
      <c r="B547" s="19"/>
      <c r="C547" s="19"/>
      <c r="D547" s="20"/>
      <c r="E547" s="20"/>
      <c r="F547" s="20"/>
      <c r="G547" s="20"/>
      <c r="H547" s="20"/>
      <c r="I547" s="20"/>
      <c r="J547" s="25"/>
      <c r="K547" s="20"/>
      <c r="L547" s="20"/>
      <c r="M547" s="20"/>
      <c r="N547" s="20"/>
      <c r="O547" s="29"/>
      <c r="P547" s="27"/>
      <c r="Q547" s="20"/>
      <c r="R547" s="21"/>
      <c r="S547" s="21"/>
      <c r="T547" s="21"/>
      <c r="U547" s="21"/>
      <c r="V547" s="21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3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2:80" ht="18.75">
      <c r="B548" s="19"/>
      <c r="C548" s="19"/>
      <c r="D548" s="20"/>
      <c r="E548" s="20"/>
      <c r="F548" s="20"/>
      <c r="G548" s="20"/>
      <c r="H548" s="20"/>
      <c r="I548" s="20"/>
      <c r="J548" s="25"/>
      <c r="K548" s="20"/>
      <c r="L548" s="20"/>
      <c r="M548" s="20"/>
      <c r="N548" s="20"/>
      <c r="O548" s="29"/>
      <c r="P548" s="27"/>
      <c r="Q548" s="20"/>
      <c r="R548" s="21"/>
      <c r="S548" s="21"/>
      <c r="T548" s="21"/>
      <c r="U548" s="21"/>
      <c r="V548" s="21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3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2:80" ht="18.75">
      <c r="B549" s="19"/>
      <c r="C549" s="19"/>
      <c r="D549" s="20"/>
      <c r="E549" s="20"/>
      <c r="F549" s="20"/>
      <c r="G549" s="20"/>
      <c r="H549" s="20"/>
      <c r="I549" s="20"/>
      <c r="J549" s="25"/>
      <c r="K549" s="20"/>
      <c r="L549" s="20"/>
      <c r="M549" s="20"/>
      <c r="N549" s="20"/>
      <c r="O549" s="29"/>
      <c r="P549" s="27"/>
      <c r="Q549" s="20"/>
      <c r="R549" s="21"/>
      <c r="S549" s="21"/>
      <c r="T549" s="21"/>
      <c r="U549" s="21"/>
      <c r="V549" s="21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3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2:80" ht="18.75">
      <c r="B550" s="19"/>
      <c r="C550" s="19"/>
      <c r="D550" s="20"/>
      <c r="E550" s="20"/>
      <c r="F550" s="20"/>
      <c r="G550" s="20"/>
      <c r="H550" s="20"/>
      <c r="I550" s="20"/>
      <c r="J550" s="25"/>
      <c r="K550" s="20"/>
      <c r="L550" s="20"/>
      <c r="M550" s="20"/>
      <c r="N550" s="20"/>
      <c r="O550" s="29"/>
      <c r="P550" s="27"/>
      <c r="Q550" s="20"/>
      <c r="R550" s="21"/>
      <c r="S550" s="21"/>
      <c r="T550" s="21"/>
      <c r="U550" s="21"/>
      <c r="V550" s="21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3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2:80" ht="18.75">
      <c r="B551" s="19"/>
      <c r="C551" s="19"/>
      <c r="D551" s="20"/>
      <c r="E551" s="20"/>
      <c r="F551" s="20"/>
      <c r="G551" s="20"/>
      <c r="H551" s="20"/>
      <c r="I551" s="20"/>
      <c r="J551" s="25"/>
      <c r="K551" s="20"/>
      <c r="L551" s="20"/>
      <c r="M551" s="20"/>
      <c r="N551" s="20"/>
      <c r="O551" s="31"/>
      <c r="P551" s="27"/>
      <c r="Q551" s="20"/>
      <c r="R551" s="21"/>
      <c r="S551" s="21"/>
      <c r="T551" s="21"/>
      <c r="U551" s="21"/>
      <c r="V551" s="21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3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2:80" ht="18.75">
      <c r="B552" s="19"/>
      <c r="C552" s="19"/>
      <c r="D552" s="20"/>
      <c r="E552" s="20"/>
      <c r="F552" s="20"/>
      <c r="G552" s="20"/>
      <c r="H552" s="20"/>
      <c r="I552" s="20"/>
      <c r="J552" s="25"/>
      <c r="K552" s="20"/>
      <c r="L552" s="20"/>
      <c r="M552" s="20"/>
      <c r="N552" s="20"/>
      <c r="O552" s="29"/>
      <c r="P552" s="27"/>
      <c r="Q552" s="20"/>
      <c r="R552" s="21"/>
      <c r="S552" s="21"/>
      <c r="T552" s="21"/>
      <c r="U552" s="21"/>
      <c r="V552" s="21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3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2:80" ht="18.75">
      <c r="B553" s="19"/>
      <c r="C553" s="19"/>
      <c r="D553" s="20"/>
      <c r="E553" s="20"/>
      <c r="F553" s="20"/>
      <c r="G553" s="20"/>
      <c r="H553" s="20"/>
      <c r="I553" s="20"/>
      <c r="J553" s="25"/>
      <c r="K553" s="20"/>
      <c r="L553" s="20"/>
      <c r="M553" s="20"/>
      <c r="N553" s="20"/>
      <c r="O553" s="29"/>
      <c r="P553" s="27"/>
      <c r="Q553" s="20"/>
      <c r="R553" s="21"/>
      <c r="S553" s="21"/>
      <c r="T553" s="21"/>
      <c r="U553" s="21"/>
      <c r="V553" s="21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3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2:80" ht="18.75">
      <c r="B554" s="19"/>
      <c r="C554" s="19"/>
      <c r="D554" s="20"/>
      <c r="E554" s="20"/>
      <c r="F554" s="20"/>
      <c r="G554" s="20"/>
      <c r="H554" s="20"/>
      <c r="I554" s="20"/>
      <c r="J554" s="25"/>
      <c r="K554" s="20"/>
      <c r="L554" s="20"/>
      <c r="M554" s="20"/>
      <c r="N554" s="20"/>
      <c r="O554" s="29"/>
      <c r="P554" s="27"/>
      <c r="Q554" s="20"/>
      <c r="R554" s="21"/>
      <c r="S554" s="21"/>
      <c r="T554" s="21"/>
      <c r="U554" s="21"/>
      <c r="V554" s="21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3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2:80" ht="18.75">
      <c r="B555" s="19"/>
      <c r="C555" s="19"/>
      <c r="D555" s="20"/>
      <c r="E555" s="20"/>
      <c r="F555" s="20"/>
      <c r="G555" s="20"/>
      <c r="H555" s="20"/>
      <c r="I555" s="20"/>
      <c r="J555" s="25"/>
      <c r="K555" s="20"/>
      <c r="L555" s="20"/>
      <c r="M555" s="20"/>
      <c r="N555" s="20"/>
      <c r="O555" s="29"/>
      <c r="P555" s="27"/>
      <c r="Q555" s="20"/>
      <c r="R555" s="21"/>
      <c r="S555" s="21"/>
      <c r="T555" s="21"/>
      <c r="U555" s="21"/>
      <c r="V555" s="21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3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2:80" ht="18.75">
      <c r="B556" s="19"/>
      <c r="C556" s="19"/>
      <c r="D556" s="20"/>
      <c r="E556" s="20"/>
      <c r="F556" s="20"/>
      <c r="G556" s="20"/>
      <c r="H556" s="20"/>
      <c r="I556" s="20"/>
      <c r="J556" s="25"/>
      <c r="K556" s="20"/>
      <c r="L556" s="20"/>
      <c r="M556" s="20"/>
      <c r="N556" s="20"/>
      <c r="O556" s="29"/>
      <c r="P556" s="27"/>
      <c r="Q556" s="20"/>
      <c r="R556" s="21"/>
      <c r="S556" s="21"/>
      <c r="T556" s="21"/>
      <c r="U556" s="21"/>
      <c r="V556" s="21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3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2:80" ht="18.75">
      <c r="B557" s="19"/>
      <c r="C557" s="19"/>
      <c r="D557" s="20"/>
      <c r="E557" s="20"/>
      <c r="F557" s="20"/>
      <c r="G557" s="20"/>
      <c r="H557" s="20"/>
      <c r="I557" s="20"/>
      <c r="J557" s="25"/>
      <c r="K557" s="20"/>
      <c r="L557" s="20"/>
      <c r="M557" s="20"/>
      <c r="N557" s="20"/>
      <c r="O557" s="29"/>
      <c r="P557" s="27"/>
      <c r="Q557" s="20"/>
      <c r="R557" s="21"/>
      <c r="S557" s="21"/>
      <c r="T557" s="21"/>
      <c r="U557" s="21"/>
      <c r="V557" s="21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3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2:80" ht="18.75">
      <c r="B558" s="19"/>
      <c r="C558" s="19"/>
      <c r="D558" s="20"/>
      <c r="E558" s="20"/>
      <c r="F558" s="20"/>
      <c r="G558" s="20"/>
      <c r="H558" s="20"/>
      <c r="I558" s="20"/>
      <c r="J558" s="25"/>
      <c r="K558" s="20"/>
      <c r="L558" s="20"/>
      <c r="M558" s="20"/>
      <c r="N558" s="20"/>
      <c r="O558" s="28"/>
      <c r="P558" s="27"/>
      <c r="Q558" s="20"/>
      <c r="R558" s="21"/>
      <c r="S558" s="21"/>
      <c r="T558" s="21"/>
      <c r="U558" s="21"/>
      <c r="V558" s="21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3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2:80" ht="18.75">
      <c r="B559" s="19"/>
      <c r="C559" s="19"/>
      <c r="D559" s="20"/>
      <c r="E559" s="20"/>
      <c r="F559" s="20"/>
      <c r="G559" s="20"/>
      <c r="H559" s="20"/>
      <c r="I559" s="20"/>
      <c r="J559" s="25"/>
      <c r="K559" s="20"/>
      <c r="L559" s="20"/>
      <c r="M559" s="20"/>
      <c r="N559" s="20"/>
      <c r="O559" s="28"/>
      <c r="P559" s="27"/>
      <c r="Q559" s="20"/>
      <c r="R559" s="21"/>
      <c r="S559" s="21"/>
      <c r="T559" s="21"/>
      <c r="U559" s="21"/>
      <c r="V559" s="21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3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2:80" ht="18.75">
      <c r="B560" s="19"/>
      <c r="C560" s="19"/>
      <c r="D560" s="20"/>
      <c r="E560" s="20"/>
      <c r="F560" s="20"/>
      <c r="G560" s="20"/>
      <c r="H560" s="20"/>
      <c r="I560" s="20"/>
      <c r="J560" s="25"/>
      <c r="K560" s="20"/>
      <c r="L560" s="20"/>
      <c r="M560" s="20"/>
      <c r="N560" s="20"/>
      <c r="O560" s="28"/>
      <c r="P560" s="27"/>
      <c r="Q560" s="20"/>
      <c r="R560" s="21"/>
      <c r="S560" s="21"/>
      <c r="T560" s="21"/>
      <c r="U560" s="21"/>
      <c r="V560" s="21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3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2:80" ht="18.75">
      <c r="B561" s="19"/>
      <c r="C561" s="19"/>
      <c r="D561" s="20"/>
      <c r="E561" s="20"/>
      <c r="F561" s="20"/>
      <c r="G561" s="20"/>
      <c r="H561" s="20"/>
      <c r="I561" s="20"/>
      <c r="J561" s="25"/>
      <c r="K561" s="20"/>
      <c r="L561" s="20"/>
      <c r="M561" s="20"/>
      <c r="N561" s="20"/>
      <c r="O561" s="29"/>
      <c r="P561" s="27"/>
      <c r="Q561" s="20"/>
      <c r="R561" s="21"/>
      <c r="S561" s="21"/>
      <c r="T561" s="21"/>
      <c r="U561" s="21"/>
      <c r="V561" s="21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3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2:80" ht="18.75">
      <c r="B562" s="19"/>
      <c r="C562" s="19"/>
      <c r="D562" s="20"/>
      <c r="E562" s="20"/>
      <c r="F562" s="20"/>
      <c r="G562" s="20"/>
      <c r="H562" s="20"/>
      <c r="I562" s="20"/>
      <c r="J562" s="25"/>
      <c r="K562" s="20"/>
      <c r="L562" s="20"/>
      <c r="M562" s="20"/>
      <c r="N562" s="20"/>
      <c r="O562" s="26"/>
      <c r="P562" s="27"/>
      <c r="Q562" s="20"/>
      <c r="R562" s="21"/>
      <c r="S562" s="21"/>
      <c r="T562" s="21"/>
      <c r="U562" s="21"/>
      <c r="V562" s="21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3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2:80" ht="18.75">
      <c r="B563" s="19"/>
      <c r="C563" s="19"/>
      <c r="D563" s="20"/>
      <c r="E563" s="20"/>
      <c r="F563" s="20"/>
      <c r="G563" s="20"/>
      <c r="H563" s="20"/>
      <c r="I563" s="20"/>
      <c r="J563" s="25"/>
      <c r="K563" s="20"/>
      <c r="L563" s="20"/>
      <c r="M563" s="20"/>
      <c r="N563" s="20"/>
      <c r="O563" s="29"/>
      <c r="P563" s="27"/>
      <c r="Q563" s="20"/>
      <c r="R563" s="21"/>
      <c r="S563" s="21"/>
      <c r="T563" s="21"/>
      <c r="U563" s="21"/>
      <c r="V563" s="21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3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2:80" ht="18.75">
      <c r="B564" s="19"/>
      <c r="C564" s="19"/>
      <c r="D564" s="20"/>
      <c r="E564" s="20"/>
      <c r="F564" s="20"/>
      <c r="G564" s="20"/>
      <c r="H564" s="20"/>
      <c r="I564" s="20"/>
      <c r="J564" s="25"/>
      <c r="K564" s="20"/>
      <c r="L564" s="20"/>
      <c r="M564" s="20"/>
      <c r="N564" s="20"/>
      <c r="O564" s="34"/>
      <c r="P564" s="27"/>
      <c r="Q564" s="20"/>
      <c r="R564" s="21"/>
      <c r="S564" s="21"/>
      <c r="T564" s="21"/>
      <c r="U564" s="21"/>
      <c r="V564" s="21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3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2:80" ht="18.75">
      <c r="B565" s="19"/>
      <c r="C565" s="19"/>
      <c r="D565" s="20"/>
      <c r="E565" s="20"/>
      <c r="F565" s="20"/>
      <c r="G565" s="20"/>
      <c r="H565" s="20"/>
      <c r="I565" s="20"/>
      <c r="J565" s="25"/>
      <c r="K565" s="20"/>
      <c r="L565" s="20"/>
      <c r="M565" s="20"/>
      <c r="N565" s="20"/>
      <c r="O565" s="34"/>
      <c r="P565" s="27"/>
      <c r="Q565" s="20"/>
      <c r="R565" s="21"/>
      <c r="S565" s="21"/>
      <c r="T565" s="21"/>
      <c r="U565" s="21"/>
      <c r="V565" s="21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3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2:80" ht="18.75">
      <c r="B566" s="19"/>
      <c r="C566" s="19"/>
      <c r="D566" s="20"/>
      <c r="E566" s="20"/>
      <c r="F566" s="20"/>
      <c r="G566" s="20"/>
      <c r="H566" s="20"/>
      <c r="I566" s="20"/>
      <c r="J566" s="25"/>
      <c r="K566" s="20"/>
      <c r="L566" s="20"/>
      <c r="M566" s="20"/>
      <c r="N566" s="20"/>
      <c r="O566" s="34"/>
      <c r="P566" s="27"/>
      <c r="Q566" s="20"/>
      <c r="R566" s="21"/>
      <c r="S566" s="21"/>
      <c r="T566" s="21"/>
      <c r="U566" s="21"/>
      <c r="V566" s="21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3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2:80" ht="18.75">
      <c r="B567" s="19"/>
      <c r="C567" s="19"/>
      <c r="D567" s="20"/>
      <c r="E567" s="20"/>
      <c r="F567" s="20"/>
      <c r="G567" s="20"/>
      <c r="H567" s="20"/>
      <c r="I567" s="20"/>
      <c r="J567" s="25"/>
      <c r="K567" s="20"/>
      <c r="L567" s="20"/>
      <c r="M567" s="20"/>
      <c r="N567" s="20"/>
      <c r="O567" s="34"/>
      <c r="P567" s="27"/>
      <c r="Q567" s="20"/>
      <c r="R567" s="21"/>
      <c r="S567" s="21"/>
      <c r="T567" s="21"/>
      <c r="U567" s="21"/>
      <c r="V567" s="21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3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2:80" ht="18.75">
      <c r="B568" s="19"/>
      <c r="C568" s="19"/>
      <c r="D568" s="20"/>
      <c r="E568" s="20"/>
      <c r="F568" s="20"/>
      <c r="G568" s="20"/>
      <c r="H568" s="20"/>
      <c r="I568" s="20"/>
      <c r="J568" s="25"/>
      <c r="K568" s="20"/>
      <c r="L568" s="20"/>
      <c r="M568" s="20"/>
      <c r="N568" s="20"/>
      <c r="O568" s="34"/>
      <c r="P568" s="27"/>
      <c r="Q568" s="20"/>
      <c r="R568" s="21"/>
      <c r="S568" s="21"/>
      <c r="T568" s="21"/>
      <c r="U568" s="21"/>
      <c r="V568" s="21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3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2:80" ht="18.75">
      <c r="B569" s="19"/>
      <c r="C569" s="19"/>
      <c r="D569" s="20"/>
      <c r="E569" s="20"/>
      <c r="F569" s="20"/>
      <c r="G569" s="20"/>
      <c r="H569" s="20"/>
      <c r="I569" s="20"/>
      <c r="J569" s="25"/>
      <c r="K569" s="20"/>
      <c r="L569" s="20"/>
      <c r="M569" s="20"/>
      <c r="N569" s="20"/>
      <c r="O569" s="29"/>
      <c r="P569" s="27"/>
      <c r="Q569" s="20"/>
      <c r="R569" s="21"/>
      <c r="S569" s="21"/>
      <c r="T569" s="21"/>
      <c r="U569" s="21"/>
      <c r="V569" s="21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3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2:80" ht="18.75">
      <c r="B570" s="19"/>
      <c r="C570" s="19"/>
      <c r="D570" s="20"/>
      <c r="E570" s="20"/>
      <c r="F570" s="20"/>
      <c r="G570" s="20"/>
      <c r="H570" s="20"/>
      <c r="I570" s="20"/>
      <c r="J570" s="25"/>
      <c r="K570" s="20"/>
      <c r="L570" s="20"/>
      <c r="M570" s="20"/>
      <c r="N570" s="20"/>
      <c r="O570" s="34"/>
      <c r="P570" s="27"/>
      <c r="Q570" s="20"/>
      <c r="R570" s="21"/>
      <c r="S570" s="21"/>
      <c r="T570" s="21"/>
      <c r="U570" s="21"/>
      <c r="V570" s="21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3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2:80" ht="18.75">
      <c r="B571" s="19"/>
      <c r="C571" s="19"/>
      <c r="D571" s="20"/>
      <c r="E571" s="20"/>
      <c r="F571" s="20"/>
      <c r="G571" s="20"/>
      <c r="H571" s="20"/>
      <c r="I571" s="20"/>
      <c r="J571" s="25"/>
      <c r="K571" s="20"/>
      <c r="L571" s="20"/>
      <c r="M571" s="20"/>
      <c r="N571" s="20"/>
      <c r="O571" s="29"/>
      <c r="P571" s="27"/>
      <c r="Q571" s="20"/>
      <c r="R571" s="21"/>
      <c r="S571" s="21"/>
      <c r="T571" s="21"/>
      <c r="U571" s="21"/>
      <c r="V571" s="21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3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2:80" ht="18.75">
      <c r="B572" s="19"/>
      <c r="C572" s="19"/>
      <c r="D572" s="20"/>
      <c r="E572" s="20"/>
      <c r="F572" s="20"/>
      <c r="G572" s="20"/>
      <c r="H572" s="20"/>
      <c r="I572" s="20"/>
      <c r="J572" s="25"/>
      <c r="K572" s="20"/>
      <c r="L572" s="20"/>
      <c r="M572" s="20"/>
      <c r="N572" s="20"/>
      <c r="O572" s="29"/>
      <c r="P572" s="27"/>
      <c r="Q572" s="20"/>
      <c r="R572" s="21"/>
      <c r="S572" s="21"/>
      <c r="T572" s="21"/>
      <c r="U572" s="21"/>
      <c r="V572" s="21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3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2:80" ht="18.75">
      <c r="B573" s="19"/>
      <c r="C573" s="19"/>
      <c r="D573" s="20"/>
      <c r="E573" s="20"/>
      <c r="F573" s="20"/>
      <c r="G573" s="20"/>
      <c r="H573" s="20"/>
      <c r="I573" s="20"/>
      <c r="J573" s="25"/>
      <c r="K573" s="20"/>
      <c r="L573" s="20"/>
      <c r="M573" s="20"/>
      <c r="N573" s="20"/>
      <c r="O573" s="34"/>
      <c r="P573" s="27"/>
      <c r="Q573" s="20"/>
      <c r="R573" s="21"/>
      <c r="S573" s="21"/>
      <c r="T573" s="21"/>
      <c r="U573" s="21"/>
      <c r="V573" s="21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3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2:80" ht="18.75">
      <c r="B574" s="19"/>
      <c r="C574" s="19"/>
      <c r="D574" s="20"/>
      <c r="E574" s="20"/>
      <c r="F574" s="20"/>
      <c r="G574" s="20"/>
      <c r="H574" s="20"/>
      <c r="I574" s="20"/>
      <c r="J574" s="25"/>
      <c r="K574" s="20"/>
      <c r="L574" s="20"/>
      <c r="M574" s="20"/>
      <c r="N574" s="20"/>
      <c r="O574" s="34"/>
      <c r="P574" s="27"/>
      <c r="Q574" s="20"/>
      <c r="R574" s="21"/>
      <c r="S574" s="21"/>
      <c r="T574" s="21"/>
      <c r="U574" s="21"/>
      <c r="V574" s="21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3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2:80" ht="18.75">
      <c r="B575" s="19"/>
      <c r="C575" s="19"/>
      <c r="D575" s="20"/>
      <c r="E575" s="20"/>
      <c r="F575" s="20"/>
      <c r="G575" s="20"/>
      <c r="H575" s="20"/>
      <c r="I575" s="20"/>
      <c r="J575" s="25"/>
      <c r="K575" s="20"/>
      <c r="L575" s="20"/>
      <c r="M575" s="20"/>
      <c r="N575" s="20"/>
      <c r="O575" s="29"/>
      <c r="P575" s="27"/>
      <c r="Q575" s="20"/>
      <c r="R575" s="21"/>
      <c r="S575" s="21"/>
      <c r="T575" s="21"/>
      <c r="U575" s="21"/>
      <c r="V575" s="21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3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2:80" ht="18.75">
      <c r="B576" s="19"/>
      <c r="C576" s="19"/>
      <c r="D576" s="20"/>
      <c r="E576" s="20"/>
      <c r="F576" s="20"/>
      <c r="G576" s="20"/>
      <c r="H576" s="20"/>
      <c r="I576" s="20"/>
      <c r="J576" s="25"/>
      <c r="K576" s="20"/>
      <c r="L576" s="20"/>
      <c r="M576" s="20"/>
      <c r="N576" s="20"/>
      <c r="O576" s="34"/>
      <c r="P576" s="27"/>
      <c r="Q576" s="20"/>
      <c r="R576" s="21"/>
      <c r="S576" s="21"/>
      <c r="T576" s="21"/>
      <c r="U576" s="21"/>
      <c r="V576" s="21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3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2:80" ht="18.75">
      <c r="B577" s="19"/>
      <c r="C577" s="19"/>
      <c r="D577" s="20"/>
      <c r="E577" s="20"/>
      <c r="F577" s="20"/>
      <c r="G577" s="20"/>
      <c r="H577" s="20"/>
      <c r="I577" s="20"/>
      <c r="J577" s="25"/>
      <c r="K577" s="20"/>
      <c r="L577" s="20"/>
      <c r="M577" s="20"/>
      <c r="N577" s="20"/>
      <c r="O577" s="34"/>
      <c r="P577" s="27"/>
      <c r="Q577" s="20"/>
      <c r="R577" s="21"/>
      <c r="S577" s="21"/>
      <c r="T577" s="21"/>
      <c r="U577" s="21"/>
      <c r="V577" s="21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3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2:80" ht="18.75">
      <c r="B578" s="19"/>
      <c r="C578" s="19"/>
      <c r="D578" s="20"/>
      <c r="E578" s="20"/>
      <c r="F578" s="20"/>
      <c r="G578" s="20"/>
      <c r="H578" s="20"/>
      <c r="I578" s="20"/>
      <c r="J578" s="25"/>
      <c r="K578" s="20"/>
      <c r="L578" s="20"/>
      <c r="M578" s="20"/>
      <c r="N578" s="20"/>
      <c r="O578" s="34"/>
      <c r="P578" s="27"/>
      <c r="Q578" s="20"/>
      <c r="R578" s="21"/>
      <c r="S578" s="21"/>
      <c r="T578" s="21"/>
      <c r="U578" s="21"/>
      <c r="V578" s="21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3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2:80" ht="18.75">
      <c r="B579" s="19"/>
      <c r="C579" s="19"/>
      <c r="D579" s="20"/>
      <c r="E579" s="20"/>
      <c r="F579" s="20"/>
      <c r="G579" s="20"/>
      <c r="H579" s="20"/>
      <c r="I579" s="20"/>
      <c r="J579" s="25"/>
      <c r="K579" s="20"/>
      <c r="L579" s="20"/>
      <c r="M579" s="20"/>
      <c r="N579" s="20"/>
      <c r="O579" s="34"/>
      <c r="P579" s="27"/>
      <c r="Q579" s="20"/>
      <c r="R579" s="21"/>
      <c r="S579" s="21"/>
      <c r="T579" s="21"/>
      <c r="U579" s="21"/>
      <c r="V579" s="21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3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2:80" ht="18.75">
      <c r="B580" s="19"/>
      <c r="C580" s="19"/>
      <c r="D580" s="20"/>
      <c r="E580" s="20"/>
      <c r="F580" s="20"/>
      <c r="G580" s="20"/>
      <c r="H580" s="20"/>
      <c r="I580" s="20"/>
      <c r="J580" s="25"/>
      <c r="K580" s="20"/>
      <c r="L580" s="20"/>
      <c r="M580" s="20"/>
      <c r="N580" s="20"/>
      <c r="O580" s="34"/>
      <c r="P580" s="27"/>
      <c r="Q580" s="20"/>
      <c r="R580" s="21"/>
      <c r="S580" s="21"/>
      <c r="T580" s="21"/>
      <c r="U580" s="21"/>
      <c r="V580" s="21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3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2:80" ht="18.75">
      <c r="B581" s="19"/>
      <c r="C581" s="19"/>
      <c r="D581" s="20"/>
      <c r="E581" s="20"/>
      <c r="F581" s="20"/>
      <c r="G581" s="20"/>
      <c r="H581" s="20"/>
      <c r="I581" s="20"/>
      <c r="J581" s="25"/>
      <c r="K581" s="20"/>
      <c r="L581" s="20"/>
      <c r="M581" s="20"/>
      <c r="N581" s="20"/>
      <c r="O581" s="29"/>
      <c r="P581" s="27"/>
      <c r="Q581" s="20"/>
      <c r="R581" s="21"/>
      <c r="S581" s="21"/>
      <c r="T581" s="21"/>
      <c r="U581" s="21"/>
      <c r="V581" s="21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3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2:80" ht="18.75">
      <c r="B582" s="19"/>
      <c r="C582" s="19"/>
      <c r="D582" s="20"/>
      <c r="E582" s="20"/>
      <c r="F582" s="20"/>
      <c r="G582" s="20"/>
      <c r="H582" s="20"/>
      <c r="I582" s="20"/>
      <c r="J582" s="25"/>
      <c r="K582" s="20"/>
      <c r="L582" s="20"/>
      <c r="M582" s="20"/>
      <c r="N582" s="20"/>
      <c r="O582" s="29"/>
      <c r="P582" s="27"/>
      <c r="Q582" s="20"/>
      <c r="R582" s="21"/>
      <c r="S582" s="21"/>
      <c r="T582" s="21"/>
      <c r="U582" s="21"/>
      <c r="V582" s="21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3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2:80" ht="18.75">
      <c r="B583" s="19"/>
      <c r="C583" s="19"/>
      <c r="D583" s="20"/>
      <c r="E583" s="20"/>
      <c r="F583" s="20"/>
      <c r="G583" s="20"/>
      <c r="H583" s="20"/>
      <c r="I583" s="20"/>
      <c r="J583" s="25"/>
      <c r="K583" s="20"/>
      <c r="L583" s="20"/>
      <c r="M583" s="20"/>
      <c r="N583" s="20"/>
      <c r="O583" s="29"/>
      <c r="P583" s="27"/>
      <c r="Q583" s="20"/>
      <c r="R583" s="21"/>
      <c r="S583" s="21"/>
      <c r="T583" s="21"/>
      <c r="U583" s="21"/>
      <c r="V583" s="21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3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2:80" ht="18.75">
      <c r="B584" s="19"/>
      <c r="C584" s="19"/>
      <c r="D584" s="20"/>
      <c r="E584" s="20"/>
      <c r="F584" s="20"/>
      <c r="G584" s="20"/>
      <c r="H584" s="20"/>
      <c r="I584" s="20"/>
      <c r="J584" s="25"/>
      <c r="K584" s="20"/>
      <c r="L584" s="20"/>
      <c r="M584" s="20"/>
      <c r="N584" s="20"/>
      <c r="O584" s="34"/>
      <c r="P584" s="27"/>
      <c r="Q584" s="20"/>
      <c r="R584" s="21"/>
      <c r="S584" s="21"/>
      <c r="T584" s="21"/>
      <c r="U584" s="21"/>
      <c r="V584" s="21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3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2:80" ht="18.75">
      <c r="B585" s="19"/>
      <c r="C585" s="19"/>
      <c r="D585" s="20"/>
      <c r="E585" s="20"/>
      <c r="F585" s="20"/>
      <c r="G585" s="20"/>
      <c r="H585" s="20"/>
      <c r="I585" s="20"/>
      <c r="J585" s="25"/>
      <c r="K585" s="20"/>
      <c r="L585" s="20"/>
      <c r="M585" s="20"/>
      <c r="N585" s="20"/>
      <c r="O585" s="29"/>
      <c r="P585" s="27"/>
      <c r="Q585" s="20"/>
      <c r="R585" s="21"/>
      <c r="S585" s="21"/>
      <c r="T585" s="21"/>
      <c r="U585" s="21"/>
      <c r="V585" s="21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3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2:80" ht="18.75">
      <c r="B586" s="19"/>
      <c r="C586" s="19"/>
      <c r="D586" s="20"/>
      <c r="E586" s="20"/>
      <c r="F586" s="20"/>
      <c r="G586" s="20"/>
      <c r="H586" s="20"/>
      <c r="I586" s="20"/>
      <c r="J586" s="25"/>
      <c r="K586" s="20"/>
      <c r="L586" s="20"/>
      <c r="M586" s="20"/>
      <c r="N586" s="20"/>
      <c r="O586" s="29"/>
      <c r="P586" s="27"/>
      <c r="Q586" s="20"/>
      <c r="R586" s="21"/>
      <c r="S586" s="21"/>
      <c r="T586" s="21"/>
      <c r="U586" s="21"/>
      <c r="V586" s="21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3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2:80" ht="18.75">
      <c r="B587" s="19"/>
      <c r="C587" s="19"/>
      <c r="D587" s="20"/>
      <c r="E587" s="20"/>
      <c r="F587" s="20"/>
      <c r="G587" s="20"/>
      <c r="H587" s="20"/>
      <c r="I587" s="20"/>
      <c r="J587" s="25"/>
      <c r="K587" s="20"/>
      <c r="L587" s="20"/>
      <c r="M587" s="20"/>
      <c r="N587" s="20"/>
      <c r="O587" s="29"/>
      <c r="P587" s="27"/>
      <c r="Q587" s="20"/>
      <c r="R587" s="21"/>
      <c r="S587" s="21"/>
      <c r="T587" s="21"/>
      <c r="U587" s="21"/>
      <c r="V587" s="21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3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2:80" ht="18.75">
      <c r="B588" s="19"/>
      <c r="C588" s="19"/>
      <c r="D588" s="20"/>
      <c r="E588" s="20"/>
      <c r="F588" s="20"/>
      <c r="G588" s="20"/>
      <c r="H588" s="20"/>
      <c r="I588" s="20"/>
      <c r="J588" s="25"/>
      <c r="K588" s="20"/>
      <c r="L588" s="20"/>
      <c r="M588" s="20"/>
      <c r="N588" s="20"/>
      <c r="O588" s="31"/>
      <c r="P588" s="27"/>
      <c r="Q588" s="20"/>
      <c r="R588" s="21"/>
      <c r="S588" s="21"/>
      <c r="T588" s="21"/>
      <c r="U588" s="21"/>
      <c r="V588" s="21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3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2:80" ht="18.75">
      <c r="B589" s="19"/>
      <c r="C589" s="19"/>
      <c r="D589" s="20"/>
      <c r="E589" s="20"/>
      <c r="F589" s="20"/>
      <c r="G589" s="20"/>
      <c r="H589" s="20"/>
      <c r="I589" s="20"/>
      <c r="J589" s="25"/>
      <c r="K589" s="20"/>
      <c r="L589" s="20"/>
      <c r="M589" s="20"/>
      <c r="N589" s="20"/>
      <c r="O589" s="29"/>
      <c r="P589" s="27"/>
      <c r="Q589" s="20"/>
      <c r="R589" s="21"/>
      <c r="S589" s="21"/>
      <c r="T589" s="21"/>
      <c r="U589" s="21"/>
      <c r="V589" s="21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3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2:80" ht="18.75">
      <c r="B590" s="19"/>
      <c r="C590" s="19"/>
      <c r="D590" s="20"/>
      <c r="E590" s="20"/>
      <c r="F590" s="20"/>
      <c r="G590" s="20"/>
      <c r="H590" s="20"/>
      <c r="I590" s="20"/>
      <c r="J590" s="25"/>
      <c r="K590" s="20"/>
      <c r="L590" s="20"/>
      <c r="M590" s="20"/>
      <c r="N590" s="20"/>
      <c r="O590" s="29"/>
      <c r="P590" s="27"/>
      <c r="Q590" s="20"/>
      <c r="R590" s="21"/>
      <c r="S590" s="21"/>
      <c r="T590" s="21"/>
      <c r="U590" s="21"/>
      <c r="V590" s="21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3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2:80" ht="18.75">
      <c r="B591" s="19"/>
      <c r="C591" s="19"/>
      <c r="D591" s="20"/>
      <c r="E591" s="20"/>
      <c r="F591" s="20"/>
      <c r="G591" s="20"/>
      <c r="H591" s="20"/>
      <c r="I591" s="20"/>
      <c r="J591" s="25"/>
      <c r="K591" s="20"/>
      <c r="L591" s="20"/>
      <c r="M591" s="20"/>
      <c r="N591" s="20"/>
      <c r="O591" s="29"/>
      <c r="P591" s="27"/>
      <c r="Q591" s="20"/>
      <c r="R591" s="21"/>
      <c r="S591" s="21"/>
      <c r="T591" s="21"/>
      <c r="U591" s="21"/>
      <c r="V591" s="21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3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2:80" ht="18.75">
      <c r="B592" s="19"/>
      <c r="C592" s="19"/>
      <c r="D592" s="20"/>
      <c r="E592" s="20"/>
      <c r="F592" s="20"/>
      <c r="G592" s="20"/>
      <c r="H592" s="20"/>
      <c r="I592" s="20"/>
      <c r="J592" s="25"/>
      <c r="K592" s="20"/>
      <c r="L592" s="20"/>
      <c r="M592" s="20"/>
      <c r="N592" s="20"/>
      <c r="O592" s="29"/>
      <c r="P592" s="27"/>
      <c r="Q592" s="20"/>
      <c r="R592" s="21"/>
      <c r="S592" s="21"/>
      <c r="T592" s="21"/>
      <c r="U592" s="21"/>
      <c r="V592" s="21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3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2:80" ht="18.75">
      <c r="B593" s="19"/>
      <c r="C593" s="19"/>
      <c r="D593" s="20"/>
      <c r="E593" s="20"/>
      <c r="F593" s="20"/>
      <c r="G593" s="20"/>
      <c r="H593" s="20"/>
      <c r="I593" s="20"/>
      <c r="J593" s="25"/>
      <c r="K593" s="20"/>
      <c r="L593" s="20"/>
      <c r="M593" s="20"/>
      <c r="N593" s="20"/>
      <c r="O593" s="29"/>
      <c r="P593" s="27"/>
      <c r="Q593" s="20"/>
      <c r="R593" s="21"/>
      <c r="S593" s="21"/>
      <c r="T593" s="21"/>
      <c r="U593" s="21"/>
      <c r="V593" s="21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3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2:80" ht="18.75">
      <c r="B594" s="19"/>
      <c r="C594" s="19"/>
      <c r="D594" s="20"/>
      <c r="E594" s="20"/>
      <c r="F594" s="20"/>
      <c r="G594" s="20"/>
      <c r="H594" s="20"/>
      <c r="I594" s="20"/>
      <c r="J594" s="25"/>
      <c r="K594" s="20"/>
      <c r="L594" s="20"/>
      <c r="M594" s="20"/>
      <c r="N594" s="20"/>
      <c r="O594" s="26"/>
      <c r="P594" s="27"/>
      <c r="Q594" s="20"/>
      <c r="R594" s="21"/>
      <c r="S594" s="21"/>
      <c r="T594" s="21"/>
      <c r="U594" s="21"/>
      <c r="V594" s="21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3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2:80" ht="18.75">
      <c r="B595" s="19"/>
      <c r="C595" s="19"/>
      <c r="D595" s="20"/>
      <c r="E595" s="20"/>
      <c r="F595" s="20"/>
      <c r="G595" s="20"/>
      <c r="H595" s="20"/>
      <c r="I595" s="20"/>
      <c r="J595" s="25"/>
      <c r="K595" s="20"/>
      <c r="L595" s="20"/>
      <c r="M595" s="20"/>
      <c r="N595" s="20"/>
      <c r="O595" s="29"/>
      <c r="P595" s="27"/>
      <c r="Q595" s="20"/>
      <c r="R595" s="21"/>
      <c r="S595" s="21"/>
      <c r="T595" s="21"/>
      <c r="U595" s="21"/>
      <c r="V595" s="21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3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2:80" ht="18.75">
      <c r="B596" s="19"/>
      <c r="C596" s="19"/>
      <c r="D596" s="20"/>
      <c r="E596" s="20"/>
      <c r="F596" s="20"/>
      <c r="G596" s="20"/>
      <c r="H596" s="20"/>
      <c r="I596" s="20"/>
      <c r="J596" s="25"/>
      <c r="K596" s="20"/>
      <c r="L596" s="20"/>
      <c r="M596" s="20"/>
      <c r="N596" s="20"/>
      <c r="O596" s="28"/>
      <c r="P596" s="27"/>
      <c r="Q596" s="20"/>
      <c r="R596" s="21"/>
      <c r="S596" s="21"/>
      <c r="T596" s="21"/>
      <c r="U596" s="21"/>
      <c r="V596" s="21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3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2:80" ht="18.75">
      <c r="B597" s="19"/>
      <c r="C597" s="19"/>
      <c r="D597" s="20"/>
      <c r="E597" s="20"/>
      <c r="F597" s="20"/>
      <c r="G597" s="20"/>
      <c r="H597" s="20"/>
      <c r="I597" s="20"/>
      <c r="J597" s="25"/>
      <c r="K597" s="20"/>
      <c r="L597" s="20"/>
      <c r="M597" s="20"/>
      <c r="N597" s="20"/>
      <c r="O597" s="34"/>
      <c r="P597" s="27"/>
      <c r="Q597" s="20"/>
      <c r="R597" s="21"/>
      <c r="S597" s="21"/>
      <c r="T597" s="21"/>
      <c r="U597" s="21"/>
      <c r="V597" s="21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3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2:80" ht="18.75">
      <c r="B598" s="19"/>
      <c r="C598" s="19"/>
      <c r="D598" s="20"/>
      <c r="E598" s="20"/>
      <c r="F598" s="20"/>
      <c r="G598" s="20"/>
      <c r="H598" s="20"/>
      <c r="I598" s="20"/>
      <c r="J598" s="25"/>
      <c r="K598" s="20"/>
      <c r="L598" s="20"/>
      <c r="M598" s="20"/>
      <c r="N598" s="20"/>
      <c r="O598" s="35"/>
      <c r="P598" s="27"/>
      <c r="Q598" s="20"/>
      <c r="R598" s="21"/>
      <c r="S598" s="21"/>
      <c r="T598" s="21"/>
      <c r="U598" s="21"/>
      <c r="V598" s="21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3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2:80" ht="18.75">
      <c r="B599" s="19"/>
      <c r="C599" s="19"/>
      <c r="D599" s="20"/>
      <c r="E599" s="20"/>
      <c r="F599" s="20"/>
      <c r="G599" s="20"/>
      <c r="H599" s="20"/>
      <c r="I599" s="20"/>
      <c r="J599" s="25"/>
      <c r="K599" s="20"/>
      <c r="L599" s="20"/>
      <c r="M599" s="20"/>
      <c r="N599" s="20"/>
      <c r="O599" s="34"/>
      <c r="P599" s="27"/>
      <c r="Q599" s="20"/>
      <c r="R599" s="21"/>
      <c r="S599" s="21"/>
      <c r="T599" s="21"/>
      <c r="U599" s="21"/>
      <c r="V599" s="21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3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2:80" ht="18.75">
      <c r="B600" s="19"/>
      <c r="C600" s="19"/>
      <c r="D600" s="20"/>
      <c r="E600" s="20"/>
      <c r="F600" s="20"/>
      <c r="G600" s="20"/>
      <c r="H600" s="20"/>
      <c r="I600" s="20"/>
      <c r="J600" s="25"/>
      <c r="K600" s="20"/>
      <c r="L600" s="20"/>
      <c r="M600" s="20"/>
      <c r="N600" s="20"/>
      <c r="O600" s="26"/>
      <c r="P600" s="27"/>
      <c r="Q600" s="20"/>
      <c r="R600" s="21"/>
      <c r="S600" s="21"/>
      <c r="T600" s="21"/>
      <c r="U600" s="21"/>
      <c r="V600" s="21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3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2:80" ht="18.75">
      <c r="B601" s="19"/>
      <c r="C601" s="19"/>
      <c r="D601" s="20"/>
      <c r="E601" s="20"/>
      <c r="F601" s="20"/>
      <c r="G601" s="20"/>
      <c r="H601" s="20"/>
      <c r="I601" s="20"/>
      <c r="J601" s="25"/>
      <c r="K601" s="20"/>
      <c r="L601" s="20"/>
      <c r="M601" s="20"/>
      <c r="N601" s="20"/>
      <c r="O601" s="31"/>
      <c r="P601" s="27"/>
      <c r="Q601" s="20"/>
      <c r="R601" s="21"/>
      <c r="S601" s="21"/>
      <c r="T601" s="21"/>
      <c r="U601" s="21"/>
      <c r="V601" s="21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3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2:80" ht="18.75">
      <c r="B602" s="19"/>
      <c r="C602" s="19"/>
      <c r="D602" s="20"/>
      <c r="E602" s="20"/>
      <c r="F602" s="20"/>
      <c r="G602" s="20"/>
      <c r="H602" s="20"/>
      <c r="I602" s="20"/>
      <c r="J602" s="25"/>
      <c r="K602" s="20"/>
      <c r="L602" s="20"/>
      <c r="M602" s="20"/>
      <c r="N602" s="20"/>
      <c r="O602" s="29"/>
      <c r="P602" s="27"/>
      <c r="Q602" s="20"/>
      <c r="R602" s="21"/>
      <c r="S602" s="21"/>
      <c r="T602" s="21"/>
      <c r="U602" s="21"/>
      <c r="V602" s="21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3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2:80" ht="18.75">
      <c r="B603" s="19"/>
      <c r="C603" s="19"/>
      <c r="D603" s="20"/>
      <c r="E603" s="20"/>
      <c r="F603" s="20"/>
      <c r="G603" s="20"/>
      <c r="H603" s="20"/>
      <c r="I603" s="20"/>
      <c r="J603" s="25"/>
      <c r="K603" s="20"/>
      <c r="L603" s="20"/>
      <c r="M603" s="20"/>
      <c r="N603" s="20"/>
      <c r="O603" s="36"/>
      <c r="P603" s="27"/>
      <c r="Q603" s="20"/>
      <c r="R603" s="21"/>
      <c r="S603" s="21"/>
      <c r="T603" s="21"/>
      <c r="U603" s="21"/>
      <c r="V603" s="21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3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2:80" ht="18.75">
      <c r="B604" s="19"/>
      <c r="C604" s="19"/>
      <c r="D604" s="20"/>
      <c r="E604" s="20"/>
      <c r="F604" s="20"/>
      <c r="G604" s="20"/>
      <c r="H604" s="20"/>
      <c r="I604" s="20"/>
      <c r="J604" s="25"/>
      <c r="K604" s="20"/>
      <c r="L604" s="20"/>
      <c r="M604" s="20"/>
      <c r="N604" s="20"/>
      <c r="O604" s="36"/>
      <c r="P604" s="27"/>
      <c r="Q604" s="20"/>
      <c r="R604" s="21"/>
      <c r="S604" s="21"/>
      <c r="T604" s="21"/>
      <c r="U604" s="21"/>
      <c r="V604" s="21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3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2:80" ht="18.75">
      <c r="B605" s="19"/>
      <c r="C605" s="19"/>
      <c r="D605" s="20"/>
      <c r="E605" s="20"/>
      <c r="F605" s="20"/>
      <c r="G605" s="20"/>
      <c r="H605" s="20"/>
      <c r="I605" s="20"/>
      <c r="J605" s="25"/>
      <c r="K605" s="20"/>
      <c r="L605" s="20"/>
      <c r="M605" s="20"/>
      <c r="N605" s="20"/>
      <c r="O605" s="29"/>
      <c r="P605" s="27"/>
      <c r="Q605" s="20"/>
      <c r="R605" s="21"/>
      <c r="S605" s="21"/>
      <c r="T605" s="21"/>
      <c r="U605" s="21"/>
      <c r="V605" s="21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3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2:80" ht="18.75">
      <c r="B606" s="19"/>
      <c r="C606" s="19"/>
      <c r="D606" s="20"/>
      <c r="E606" s="20"/>
      <c r="F606" s="20"/>
      <c r="G606" s="20"/>
      <c r="H606" s="20"/>
      <c r="I606" s="20"/>
      <c r="J606" s="25"/>
      <c r="K606" s="20"/>
      <c r="L606" s="20"/>
      <c r="M606" s="20"/>
      <c r="N606" s="20"/>
      <c r="O606" s="29"/>
      <c r="P606" s="27"/>
      <c r="Q606" s="20"/>
      <c r="R606" s="21"/>
      <c r="S606" s="21"/>
      <c r="T606" s="21"/>
      <c r="U606" s="21"/>
      <c r="V606" s="21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3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2:80" ht="18.75">
      <c r="B607" s="19"/>
      <c r="C607" s="19"/>
      <c r="D607" s="20"/>
      <c r="E607" s="20"/>
      <c r="F607" s="20"/>
      <c r="G607" s="20"/>
      <c r="H607" s="20"/>
      <c r="I607" s="20"/>
      <c r="J607" s="25"/>
      <c r="K607" s="20"/>
      <c r="L607" s="20"/>
      <c r="M607" s="20"/>
      <c r="N607" s="20"/>
      <c r="O607" s="29"/>
      <c r="P607" s="27"/>
      <c r="Q607" s="20"/>
      <c r="R607" s="21"/>
      <c r="S607" s="21"/>
      <c r="T607" s="21"/>
      <c r="U607" s="21"/>
      <c r="V607" s="21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3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2:80" ht="18.75">
      <c r="B608" s="19"/>
      <c r="C608" s="19"/>
      <c r="D608" s="20"/>
      <c r="E608" s="20"/>
      <c r="F608" s="20"/>
      <c r="G608" s="20"/>
      <c r="H608" s="20"/>
      <c r="I608" s="20"/>
      <c r="J608" s="25"/>
      <c r="K608" s="20"/>
      <c r="L608" s="20"/>
      <c r="M608" s="20"/>
      <c r="N608" s="20"/>
      <c r="O608" s="29"/>
      <c r="P608" s="27"/>
      <c r="Q608" s="20"/>
      <c r="R608" s="21"/>
      <c r="S608" s="21"/>
      <c r="T608" s="21"/>
      <c r="U608" s="21"/>
      <c r="V608" s="21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3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2:80" ht="18.75">
      <c r="B609" s="19"/>
      <c r="C609" s="19"/>
      <c r="D609" s="20"/>
      <c r="E609" s="20"/>
      <c r="F609" s="20"/>
      <c r="G609" s="20"/>
      <c r="H609" s="20"/>
      <c r="I609" s="20"/>
      <c r="J609" s="25"/>
      <c r="K609" s="20"/>
      <c r="L609" s="20"/>
      <c r="M609" s="20"/>
      <c r="N609" s="20"/>
      <c r="O609" s="29"/>
      <c r="P609" s="27"/>
      <c r="Q609" s="20"/>
      <c r="R609" s="21"/>
      <c r="S609" s="21"/>
      <c r="T609" s="21"/>
      <c r="U609" s="21"/>
      <c r="V609" s="21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3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2:80" ht="18.75">
      <c r="B610" s="19"/>
      <c r="C610" s="19"/>
      <c r="D610" s="20"/>
      <c r="E610" s="20"/>
      <c r="F610" s="20"/>
      <c r="G610" s="20"/>
      <c r="H610" s="20"/>
      <c r="I610" s="20"/>
      <c r="J610" s="25"/>
      <c r="K610" s="20"/>
      <c r="L610" s="20"/>
      <c r="M610" s="20"/>
      <c r="N610" s="20"/>
      <c r="O610" s="29"/>
      <c r="P610" s="27"/>
      <c r="Q610" s="20"/>
      <c r="R610" s="21"/>
      <c r="S610" s="21"/>
      <c r="T610" s="21"/>
      <c r="U610" s="21"/>
      <c r="V610" s="21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3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2:80" ht="18.75">
      <c r="B611" s="19"/>
      <c r="C611" s="19"/>
      <c r="D611" s="20"/>
      <c r="E611" s="20"/>
      <c r="F611" s="20"/>
      <c r="G611" s="20"/>
      <c r="H611" s="20"/>
      <c r="I611" s="20"/>
      <c r="J611" s="25"/>
      <c r="K611" s="20"/>
      <c r="L611" s="20"/>
      <c r="M611" s="20"/>
      <c r="N611" s="20"/>
      <c r="O611" s="29"/>
      <c r="P611" s="27"/>
      <c r="Q611" s="20"/>
      <c r="R611" s="21"/>
      <c r="S611" s="21"/>
      <c r="T611" s="21"/>
      <c r="U611" s="21"/>
      <c r="V611" s="21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3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2:80" ht="18.75">
      <c r="B612" s="19"/>
      <c r="C612" s="19"/>
      <c r="D612" s="20"/>
      <c r="E612" s="20"/>
      <c r="F612" s="20"/>
      <c r="G612" s="20"/>
      <c r="H612" s="20"/>
      <c r="I612" s="20"/>
      <c r="J612" s="25"/>
      <c r="K612" s="20"/>
      <c r="L612" s="20"/>
      <c r="M612" s="20"/>
      <c r="N612" s="20"/>
      <c r="O612" s="29"/>
      <c r="P612" s="27"/>
      <c r="Q612" s="20"/>
      <c r="R612" s="21"/>
      <c r="S612" s="21"/>
      <c r="T612" s="21"/>
      <c r="U612" s="21"/>
      <c r="V612" s="21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3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2:80" ht="18.75">
      <c r="B613" s="19"/>
      <c r="C613" s="19"/>
      <c r="D613" s="20"/>
      <c r="E613" s="20"/>
      <c r="F613" s="20"/>
      <c r="G613" s="20"/>
      <c r="H613" s="20"/>
      <c r="I613" s="20"/>
      <c r="J613" s="25"/>
      <c r="K613" s="20"/>
      <c r="L613" s="20"/>
      <c r="M613" s="20"/>
      <c r="N613" s="20"/>
      <c r="O613" s="29"/>
      <c r="P613" s="27"/>
      <c r="Q613" s="20"/>
      <c r="R613" s="21"/>
      <c r="S613" s="21"/>
      <c r="T613" s="21"/>
      <c r="U613" s="21"/>
      <c r="V613" s="21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3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2:80" ht="18.75">
      <c r="B614" s="19"/>
      <c r="C614" s="19"/>
      <c r="D614" s="20"/>
      <c r="E614" s="20"/>
      <c r="F614" s="20"/>
      <c r="G614" s="20"/>
      <c r="H614" s="20"/>
      <c r="I614" s="20"/>
      <c r="J614" s="25"/>
      <c r="K614" s="20"/>
      <c r="L614" s="20"/>
      <c r="M614" s="20"/>
      <c r="N614" s="20"/>
      <c r="O614" s="29"/>
      <c r="P614" s="27"/>
      <c r="Q614" s="20"/>
      <c r="R614" s="21"/>
      <c r="S614" s="21"/>
      <c r="T614" s="21"/>
      <c r="U614" s="21"/>
      <c r="V614" s="21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3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2:80" ht="18.75">
      <c r="B615" s="19"/>
      <c r="C615" s="19"/>
      <c r="D615" s="20"/>
      <c r="E615" s="20"/>
      <c r="F615" s="20"/>
      <c r="G615" s="20"/>
      <c r="H615" s="20"/>
      <c r="I615" s="20"/>
      <c r="J615" s="25"/>
      <c r="K615" s="20"/>
      <c r="L615" s="20"/>
      <c r="M615" s="20"/>
      <c r="N615" s="20"/>
      <c r="O615" s="29"/>
      <c r="P615" s="27"/>
      <c r="Q615" s="20"/>
      <c r="R615" s="21"/>
      <c r="S615" s="21"/>
      <c r="T615" s="21"/>
      <c r="U615" s="21"/>
      <c r="V615" s="21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3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2:80" ht="18.75">
      <c r="B616" s="19"/>
      <c r="C616" s="19"/>
      <c r="D616" s="20"/>
      <c r="E616" s="20"/>
      <c r="F616" s="20"/>
      <c r="G616" s="20"/>
      <c r="H616" s="20"/>
      <c r="I616" s="20"/>
      <c r="J616" s="25"/>
      <c r="K616" s="20"/>
      <c r="L616" s="20"/>
      <c r="M616" s="20"/>
      <c r="N616" s="20"/>
      <c r="O616" s="29"/>
      <c r="P616" s="27"/>
      <c r="Q616" s="20"/>
      <c r="R616" s="21"/>
      <c r="S616" s="21"/>
      <c r="T616" s="21"/>
      <c r="U616" s="21"/>
      <c r="V616" s="21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3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2:80" ht="18.75">
      <c r="B617" s="19"/>
      <c r="C617" s="19"/>
      <c r="D617" s="20"/>
      <c r="E617" s="20"/>
      <c r="F617" s="20"/>
      <c r="G617" s="20"/>
      <c r="H617" s="20"/>
      <c r="I617" s="20"/>
      <c r="J617" s="25"/>
      <c r="K617" s="20"/>
      <c r="L617" s="20"/>
      <c r="M617" s="20"/>
      <c r="N617" s="20"/>
      <c r="O617" s="29"/>
      <c r="P617" s="27"/>
      <c r="Q617" s="20"/>
      <c r="R617" s="21"/>
      <c r="S617" s="21"/>
      <c r="T617" s="21"/>
      <c r="U617" s="21"/>
      <c r="V617" s="21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3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2:80" ht="18.75">
      <c r="B618" s="19"/>
      <c r="C618" s="19"/>
      <c r="D618" s="20"/>
      <c r="E618" s="20"/>
      <c r="F618" s="20"/>
      <c r="G618" s="20"/>
      <c r="H618" s="20"/>
      <c r="I618" s="20"/>
      <c r="J618" s="25"/>
      <c r="K618" s="20"/>
      <c r="L618" s="20"/>
      <c r="M618" s="20"/>
      <c r="N618" s="20"/>
      <c r="O618" s="29"/>
      <c r="P618" s="27"/>
      <c r="Q618" s="20"/>
      <c r="R618" s="21"/>
      <c r="S618" s="21"/>
      <c r="T618" s="21"/>
      <c r="U618" s="21"/>
      <c r="V618" s="21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3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2:80" ht="18.75">
      <c r="B619" s="19"/>
      <c r="C619" s="19"/>
      <c r="D619" s="20"/>
      <c r="E619" s="20"/>
      <c r="F619" s="20"/>
      <c r="G619" s="20"/>
      <c r="H619" s="20"/>
      <c r="I619" s="20"/>
      <c r="J619" s="25"/>
      <c r="K619" s="20"/>
      <c r="L619" s="20"/>
      <c r="M619" s="20"/>
      <c r="N619" s="20"/>
      <c r="O619" s="29"/>
      <c r="P619" s="27"/>
      <c r="Q619" s="20"/>
      <c r="R619" s="21"/>
      <c r="S619" s="21"/>
      <c r="T619" s="21"/>
      <c r="U619" s="21"/>
      <c r="V619" s="21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3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2:80" ht="18.75">
      <c r="B620" s="19"/>
      <c r="C620" s="19"/>
      <c r="D620" s="20"/>
      <c r="E620" s="20"/>
      <c r="F620" s="20"/>
      <c r="G620" s="20"/>
      <c r="H620" s="20"/>
      <c r="I620" s="20"/>
      <c r="J620" s="25"/>
      <c r="K620" s="20"/>
      <c r="L620" s="20"/>
      <c r="M620" s="20"/>
      <c r="N620" s="20"/>
      <c r="O620" s="29"/>
      <c r="P620" s="27"/>
      <c r="Q620" s="20"/>
      <c r="R620" s="21"/>
      <c r="S620" s="21"/>
      <c r="T620" s="21"/>
      <c r="U620" s="21"/>
      <c r="V620" s="21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3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2:80" ht="18.75">
      <c r="B621" s="19"/>
      <c r="C621" s="19"/>
      <c r="D621" s="20"/>
      <c r="E621" s="20"/>
      <c r="F621" s="20"/>
      <c r="G621" s="20"/>
      <c r="H621" s="20"/>
      <c r="I621" s="20"/>
      <c r="J621" s="25"/>
      <c r="K621" s="20"/>
      <c r="L621" s="20"/>
      <c r="M621" s="20"/>
      <c r="N621" s="20"/>
      <c r="O621" s="29"/>
      <c r="P621" s="27"/>
      <c r="Q621" s="20"/>
      <c r="R621" s="21"/>
      <c r="S621" s="21"/>
      <c r="T621" s="21"/>
      <c r="U621" s="21"/>
      <c r="V621" s="21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3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2:80" ht="18.75">
      <c r="B622" s="19"/>
      <c r="C622" s="19"/>
      <c r="D622" s="20"/>
      <c r="E622" s="20"/>
      <c r="F622" s="20"/>
      <c r="G622" s="20"/>
      <c r="H622" s="20"/>
      <c r="I622" s="20"/>
      <c r="J622" s="25"/>
      <c r="K622" s="20"/>
      <c r="L622" s="20"/>
      <c r="M622" s="20"/>
      <c r="N622" s="20"/>
      <c r="O622" s="29"/>
      <c r="P622" s="27"/>
      <c r="Q622" s="20"/>
      <c r="R622" s="21"/>
      <c r="S622" s="21"/>
      <c r="T622" s="21"/>
      <c r="U622" s="21"/>
      <c r="V622" s="21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3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2:80" ht="18.75">
      <c r="B623" s="19"/>
      <c r="C623" s="19"/>
      <c r="D623" s="20"/>
      <c r="E623" s="20"/>
      <c r="F623" s="20"/>
      <c r="G623" s="20"/>
      <c r="H623" s="20"/>
      <c r="I623" s="20"/>
      <c r="J623" s="25"/>
      <c r="K623" s="20"/>
      <c r="L623" s="20"/>
      <c r="M623" s="20"/>
      <c r="N623" s="20"/>
      <c r="O623" s="29"/>
      <c r="P623" s="27"/>
      <c r="Q623" s="20"/>
      <c r="R623" s="21"/>
      <c r="S623" s="21"/>
      <c r="T623" s="21"/>
      <c r="U623" s="21"/>
      <c r="V623" s="21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3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2:80" ht="18.75">
      <c r="B624" s="19"/>
      <c r="C624" s="19"/>
      <c r="D624" s="20"/>
      <c r="E624" s="20"/>
      <c r="F624" s="20"/>
      <c r="G624" s="20"/>
      <c r="H624" s="20"/>
      <c r="I624" s="20"/>
      <c r="J624" s="25"/>
      <c r="K624" s="20"/>
      <c r="L624" s="20"/>
      <c r="M624" s="20"/>
      <c r="N624" s="20"/>
      <c r="O624" s="29"/>
      <c r="P624" s="27"/>
      <c r="Q624" s="20"/>
      <c r="R624" s="21"/>
      <c r="S624" s="21"/>
      <c r="T624" s="21"/>
      <c r="U624" s="21"/>
      <c r="V624" s="21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3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2:80" ht="18.75">
      <c r="B625" s="19"/>
      <c r="C625" s="19"/>
      <c r="D625" s="20"/>
      <c r="E625" s="20"/>
      <c r="F625" s="20"/>
      <c r="G625" s="20"/>
      <c r="H625" s="20"/>
      <c r="I625" s="20"/>
      <c r="J625" s="25"/>
      <c r="K625" s="20"/>
      <c r="L625" s="20"/>
      <c r="M625" s="20"/>
      <c r="N625" s="20"/>
      <c r="O625" s="29"/>
      <c r="P625" s="27"/>
      <c r="Q625" s="20"/>
      <c r="R625" s="21"/>
      <c r="S625" s="21"/>
      <c r="T625" s="21"/>
      <c r="U625" s="21"/>
      <c r="V625" s="21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3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2:80" ht="18.75">
      <c r="B626" s="19"/>
      <c r="C626" s="19"/>
      <c r="D626" s="20"/>
      <c r="E626" s="20"/>
      <c r="F626" s="20"/>
      <c r="G626" s="20"/>
      <c r="H626" s="20"/>
      <c r="I626" s="20"/>
      <c r="J626" s="25"/>
      <c r="K626" s="20"/>
      <c r="L626" s="20"/>
      <c r="M626" s="20"/>
      <c r="N626" s="20"/>
      <c r="O626" s="29"/>
      <c r="P626" s="27"/>
      <c r="Q626" s="20"/>
      <c r="R626" s="21"/>
      <c r="S626" s="21"/>
      <c r="T626" s="21"/>
      <c r="U626" s="21"/>
      <c r="V626" s="21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3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2:80" ht="18.75">
      <c r="B627" s="19"/>
      <c r="C627" s="19"/>
      <c r="D627" s="20"/>
      <c r="E627" s="20"/>
      <c r="F627" s="20"/>
      <c r="G627" s="20"/>
      <c r="H627" s="20"/>
      <c r="I627" s="20"/>
      <c r="J627" s="25"/>
      <c r="K627" s="20"/>
      <c r="L627" s="20"/>
      <c r="M627" s="20"/>
      <c r="N627" s="20"/>
      <c r="O627" s="29"/>
      <c r="P627" s="27"/>
      <c r="Q627" s="20"/>
      <c r="R627" s="21"/>
      <c r="S627" s="21"/>
      <c r="T627" s="21"/>
      <c r="U627" s="21"/>
      <c r="V627" s="21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3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2:80" ht="18.75">
      <c r="B628" s="19"/>
      <c r="C628" s="19"/>
      <c r="D628" s="20"/>
      <c r="E628" s="20"/>
      <c r="F628" s="20"/>
      <c r="G628" s="20"/>
      <c r="H628" s="20"/>
      <c r="I628" s="20"/>
      <c r="J628" s="25"/>
      <c r="K628" s="20"/>
      <c r="L628" s="20"/>
      <c r="M628" s="20"/>
      <c r="N628" s="20"/>
      <c r="O628" s="34"/>
      <c r="P628" s="27"/>
      <c r="Q628" s="20"/>
      <c r="R628" s="21"/>
      <c r="S628" s="21"/>
      <c r="T628" s="21"/>
      <c r="U628" s="21"/>
      <c r="V628" s="21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3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2:80" ht="18.75">
      <c r="B629" s="19"/>
      <c r="C629" s="19"/>
      <c r="D629" s="20"/>
      <c r="E629" s="20"/>
      <c r="F629" s="20"/>
      <c r="G629" s="20"/>
      <c r="H629" s="20"/>
      <c r="I629" s="20"/>
      <c r="J629" s="25"/>
      <c r="K629" s="20"/>
      <c r="L629" s="20"/>
      <c r="M629" s="20"/>
      <c r="N629" s="20"/>
      <c r="O629" s="34"/>
      <c r="P629" s="27"/>
      <c r="Q629" s="20"/>
      <c r="R629" s="21"/>
      <c r="S629" s="21"/>
      <c r="T629" s="21"/>
      <c r="U629" s="21"/>
      <c r="V629" s="21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3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2:80" ht="18.75">
      <c r="B630" s="19"/>
      <c r="C630" s="19"/>
      <c r="D630" s="20"/>
      <c r="E630" s="20"/>
      <c r="F630" s="20"/>
      <c r="G630" s="20"/>
      <c r="H630" s="20"/>
      <c r="I630" s="20"/>
      <c r="J630" s="25"/>
      <c r="K630" s="20"/>
      <c r="L630" s="20"/>
      <c r="M630" s="20"/>
      <c r="N630" s="20"/>
      <c r="O630" s="29"/>
      <c r="P630" s="27"/>
      <c r="Q630" s="20"/>
      <c r="R630" s="21"/>
      <c r="S630" s="21"/>
      <c r="T630" s="21"/>
      <c r="U630" s="21"/>
      <c r="V630" s="21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3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2:80" ht="18.75">
      <c r="B631" s="19"/>
      <c r="C631" s="19"/>
      <c r="D631" s="20"/>
      <c r="E631" s="20"/>
      <c r="F631" s="20"/>
      <c r="G631" s="20"/>
      <c r="H631" s="20"/>
      <c r="I631" s="20"/>
      <c r="J631" s="25"/>
      <c r="K631" s="20"/>
      <c r="L631" s="20"/>
      <c r="M631" s="20"/>
      <c r="N631" s="20"/>
      <c r="O631" s="31"/>
      <c r="P631" s="27"/>
      <c r="Q631" s="20"/>
      <c r="R631" s="21"/>
      <c r="S631" s="21"/>
      <c r="T631" s="21"/>
      <c r="U631" s="21"/>
      <c r="V631" s="21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3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2:80" ht="18.75">
      <c r="B632" s="19"/>
      <c r="C632" s="19"/>
      <c r="D632" s="20"/>
      <c r="E632" s="20"/>
      <c r="F632" s="20"/>
      <c r="G632" s="20"/>
      <c r="H632" s="20"/>
      <c r="I632" s="20"/>
      <c r="J632" s="25"/>
      <c r="K632" s="20"/>
      <c r="L632" s="20"/>
      <c r="M632" s="20"/>
      <c r="N632" s="20"/>
      <c r="O632" s="29"/>
      <c r="P632" s="27"/>
      <c r="Q632" s="20"/>
      <c r="R632" s="21"/>
      <c r="S632" s="21"/>
      <c r="T632" s="21"/>
      <c r="U632" s="21"/>
      <c r="V632" s="21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3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2:80" ht="18.75">
      <c r="B633" s="19"/>
      <c r="C633" s="19"/>
      <c r="D633" s="20"/>
      <c r="E633" s="20"/>
      <c r="F633" s="20"/>
      <c r="G633" s="20"/>
      <c r="H633" s="20"/>
      <c r="I633" s="20"/>
      <c r="J633" s="25"/>
      <c r="K633" s="20"/>
      <c r="L633" s="20"/>
      <c r="M633" s="20"/>
      <c r="N633" s="20"/>
      <c r="O633" s="29"/>
      <c r="P633" s="27"/>
      <c r="Q633" s="20"/>
      <c r="R633" s="21"/>
      <c r="S633" s="21"/>
      <c r="T633" s="21"/>
      <c r="U633" s="21"/>
      <c r="V633" s="21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3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2:80" ht="18.75">
      <c r="B634" s="19"/>
      <c r="C634" s="19"/>
      <c r="D634" s="20"/>
      <c r="E634" s="20"/>
      <c r="F634" s="20"/>
      <c r="G634" s="20"/>
      <c r="H634" s="20"/>
      <c r="I634" s="20"/>
      <c r="J634" s="25"/>
      <c r="K634" s="20"/>
      <c r="L634" s="20"/>
      <c r="M634" s="20"/>
      <c r="N634" s="20"/>
      <c r="O634" s="31"/>
      <c r="P634" s="27"/>
      <c r="Q634" s="20"/>
      <c r="R634" s="21"/>
      <c r="S634" s="21"/>
      <c r="T634" s="21"/>
      <c r="U634" s="21"/>
      <c r="V634" s="21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3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2:80" ht="18.75">
      <c r="B635" s="19"/>
      <c r="C635" s="19"/>
      <c r="D635" s="20"/>
      <c r="E635" s="20"/>
      <c r="F635" s="20"/>
      <c r="G635" s="20"/>
      <c r="H635" s="20"/>
      <c r="I635" s="20"/>
      <c r="J635" s="25"/>
      <c r="K635" s="20"/>
      <c r="L635" s="20"/>
      <c r="M635" s="20"/>
      <c r="N635" s="20"/>
      <c r="O635" s="28"/>
      <c r="P635" s="27"/>
      <c r="Q635" s="20"/>
      <c r="R635" s="21"/>
      <c r="S635" s="21"/>
      <c r="T635" s="21"/>
      <c r="U635" s="21"/>
      <c r="V635" s="21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3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2:80" ht="18.75">
      <c r="B636" s="19"/>
      <c r="C636" s="19"/>
      <c r="D636" s="20"/>
      <c r="E636" s="20"/>
      <c r="F636" s="20"/>
      <c r="G636" s="20"/>
      <c r="H636" s="20"/>
      <c r="I636" s="20"/>
      <c r="J636" s="25"/>
      <c r="K636" s="20"/>
      <c r="L636" s="20"/>
      <c r="M636" s="20"/>
      <c r="N636" s="20"/>
      <c r="O636" s="31"/>
      <c r="P636" s="27"/>
      <c r="Q636" s="20"/>
      <c r="R636" s="21"/>
      <c r="S636" s="21"/>
      <c r="T636" s="21"/>
      <c r="U636" s="21"/>
      <c r="V636" s="21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3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2:80" ht="18.75">
      <c r="B637" s="19"/>
      <c r="C637" s="19"/>
      <c r="D637" s="20"/>
      <c r="E637" s="20"/>
      <c r="F637" s="20"/>
      <c r="G637" s="20"/>
      <c r="H637" s="20"/>
      <c r="I637" s="20"/>
      <c r="J637" s="25"/>
      <c r="K637" s="20"/>
      <c r="L637" s="20"/>
      <c r="M637" s="20"/>
      <c r="N637" s="20"/>
      <c r="O637" s="35"/>
      <c r="P637" s="27"/>
      <c r="Q637" s="20"/>
      <c r="R637" s="21"/>
      <c r="S637" s="21"/>
      <c r="T637" s="21"/>
      <c r="U637" s="21"/>
      <c r="V637" s="21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3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2:80" ht="18.75">
      <c r="B638" s="19"/>
      <c r="C638" s="19"/>
      <c r="D638" s="20"/>
      <c r="E638" s="20"/>
      <c r="F638" s="20"/>
      <c r="G638" s="20"/>
      <c r="H638" s="20"/>
      <c r="I638" s="20"/>
      <c r="J638" s="25"/>
      <c r="K638" s="20"/>
      <c r="L638" s="20"/>
      <c r="M638" s="20"/>
      <c r="N638" s="20"/>
      <c r="O638" s="29"/>
      <c r="P638" s="27"/>
      <c r="Q638" s="20"/>
      <c r="R638" s="21"/>
      <c r="S638" s="21"/>
      <c r="T638" s="21"/>
      <c r="U638" s="21"/>
      <c r="V638" s="21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3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2:80" ht="18.75">
      <c r="B639" s="19"/>
      <c r="C639" s="19"/>
      <c r="D639" s="20"/>
      <c r="E639" s="20"/>
      <c r="F639" s="20"/>
      <c r="G639" s="20"/>
      <c r="H639" s="20"/>
      <c r="I639" s="20"/>
      <c r="J639" s="25"/>
      <c r="K639" s="20"/>
      <c r="L639" s="20"/>
      <c r="M639" s="20"/>
      <c r="N639" s="20"/>
      <c r="O639" s="29"/>
      <c r="P639" s="27"/>
      <c r="Q639" s="20"/>
      <c r="R639" s="21"/>
      <c r="S639" s="21"/>
      <c r="T639" s="21"/>
      <c r="U639" s="21"/>
      <c r="V639" s="21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3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2:80" ht="18.75">
      <c r="B640" s="19"/>
      <c r="C640" s="19"/>
      <c r="D640" s="20"/>
      <c r="E640" s="20"/>
      <c r="F640" s="20"/>
      <c r="G640" s="20"/>
      <c r="H640" s="20"/>
      <c r="I640" s="20"/>
      <c r="J640" s="25"/>
      <c r="K640" s="20"/>
      <c r="L640" s="20"/>
      <c r="M640" s="20"/>
      <c r="N640" s="20"/>
      <c r="O640" s="26"/>
      <c r="P640" s="27"/>
      <c r="Q640" s="20"/>
      <c r="R640" s="21"/>
      <c r="S640" s="21"/>
      <c r="T640" s="21"/>
      <c r="U640" s="21"/>
      <c r="V640" s="21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3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2:80" ht="18.75">
      <c r="B641" s="19"/>
      <c r="C641" s="19"/>
      <c r="D641" s="20"/>
      <c r="E641" s="20"/>
      <c r="F641" s="20"/>
      <c r="G641" s="20"/>
      <c r="H641" s="20"/>
      <c r="I641" s="20"/>
      <c r="J641" s="25"/>
      <c r="K641" s="20"/>
      <c r="L641" s="20"/>
      <c r="M641" s="20"/>
      <c r="N641" s="20"/>
      <c r="O641" s="37"/>
      <c r="P641" s="27"/>
      <c r="Q641" s="20"/>
      <c r="R641" s="21"/>
      <c r="S641" s="21"/>
      <c r="T641" s="21"/>
      <c r="U641" s="21"/>
      <c r="V641" s="21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3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2:80" ht="18.75">
      <c r="B642" s="19"/>
      <c r="C642" s="19"/>
      <c r="D642" s="20"/>
      <c r="E642" s="20"/>
      <c r="F642" s="20"/>
      <c r="G642" s="20"/>
      <c r="H642" s="20"/>
      <c r="I642" s="20"/>
      <c r="J642" s="25"/>
      <c r="K642" s="20"/>
      <c r="L642" s="20"/>
      <c r="M642" s="20"/>
      <c r="N642" s="20"/>
      <c r="O642" s="29"/>
      <c r="P642" s="27"/>
      <c r="Q642" s="20"/>
      <c r="R642" s="21"/>
      <c r="S642" s="21"/>
      <c r="T642" s="21"/>
      <c r="U642" s="21"/>
      <c r="V642" s="21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3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2:80" ht="18.75">
      <c r="B643" s="19"/>
      <c r="C643" s="19"/>
      <c r="D643" s="20"/>
      <c r="E643" s="20"/>
      <c r="F643" s="20"/>
      <c r="G643" s="20"/>
      <c r="H643" s="20"/>
      <c r="I643" s="20"/>
      <c r="J643" s="25"/>
      <c r="K643" s="20"/>
      <c r="L643" s="20"/>
      <c r="M643" s="20"/>
      <c r="N643" s="20"/>
      <c r="O643" s="29"/>
      <c r="P643" s="27"/>
      <c r="Q643" s="20"/>
      <c r="R643" s="21"/>
      <c r="S643" s="21"/>
      <c r="T643" s="21"/>
      <c r="U643" s="21"/>
      <c r="V643" s="21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3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2:80" ht="18.75">
      <c r="B644" s="19"/>
      <c r="C644" s="19"/>
      <c r="D644" s="20"/>
      <c r="E644" s="20"/>
      <c r="F644" s="20"/>
      <c r="G644" s="20"/>
      <c r="H644" s="20"/>
      <c r="I644" s="20"/>
      <c r="J644" s="25"/>
      <c r="K644" s="20"/>
      <c r="L644" s="20"/>
      <c r="M644" s="20"/>
      <c r="N644" s="20"/>
      <c r="O644" s="29"/>
      <c r="P644" s="27"/>
      <c r="Q644" s="20"/>
      <c r="R644" s="21"/>
      <c r="S644" s="21"/>
      <c r="T644" s="21"/>
      <c r="U644" s="21"/>
      <c r="V644" s="21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3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2:80" ht="18.75">
      <c r="B645" s="19"/>
      <c r="C645" s="19"/>
      <c r="D645" s="20"/>
      <c r="E645" s="20"/>
      <c r="F645" s="20"/>
      <c r="G645" s="20"/>
      <c r="H645" s="20"/>
      <c r="I645" s="20"/>
      <c r="J645" s="25"/>
      <c r="K645" s="20"/>
      <c r="L645" s="20"/>
      <c r="M645" s="20"/>
      <c r="N645" s="20"/>
      <c r="O645" s="29"/>
      <c r="P645" s="27"/>
      <c r="Q645" s="20"/>
      <c r="R645" s="21"/>
      <c r="S645" s="21"/>
      <c r="T645" s="21"/>
      <c r="U645" s="21"/>
      <c r="V645" s="21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3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2:80" ht="18.75">
      <c r="B646" s="19"/>
      <c r="C646" s="19"/>
      <c r="D646" s="20"/>
      <c r="E646" s="20"/>
      <c r="F646" s="20"/>
      <c r="G646" s="20"/>
      <c r="H646" s="20"/>
      <c r="I646" s="20"/>
      <c r="J646" s="25"/>
      <c r="K646" s="20"/>
      <c r="L646" s="20"/>
      <c r="M646" s="20"/>
      <c r="N646" s="20"/>
      <c r="O646" s="29"/>
      <c r="P646" s="27"/>
      <c r="Q646" s="20"/>
      <c r="R646" s="21"/>
      <c r="S646" s="21"/>
      <c r="T646" s="21"/>
      <c r="U646" s="21"/>
      <c r="V646" s="21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3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2:80" ht="18.75">
      <c r="B647" s="19"/>
      <c r="C647" s="19"/>
      <c r="D647" s="20"/>
      <c r="E647" s="20"/>
      <c r="F647" s="20"/>
      <c r="G647" s="20"/>
      <c r="H647" s="20"/>
      <c r="I647" s="20"/>
      <c r="J647" s="25"/>
      <c r="K647" s="20"/>
      <c r="L647" s="20"/>
      <c r="M647" s="20"/>
      <c r="N647" s="20"/>
      <c r="O647" s="29"/>
      <c r="P647" s="27"/>
      <c r="Q647" s="20"/>
      <c r="R647" s="21"/>
      <c r="S647" s="21"/>
      <c r="T647" s="21"/>
      <c r="U647" s="21"/>
      <c r="V647" s="21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3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2:80" ht="18.75">
      <c r="B648" s="19"/>
      <c r="C648" s="19"/>
      <c r="D648" s="20"/>
      <c r="E648" s="20"/>
      <c r="F648" s="20"/>
      <c r="G648" s="20"/>
      <c r="H648" s="20"/>
      <c r="I648" s="20"/>
      <c r="J648" s="25"/>
      <c r="K648" s="20"/>
      <c r="L648" s="20"/>
      <c r="M648" s="20"/>
      <c r="N648" s="20"/>
      <c r="O648" s="29"/>
      <c r="P648" s="27"/>
      <c r="Q648" s="20"/>
      <c r="R648" s="21"/>
      <c r="S648" s="21"/>
      <c r="T648" s="21"/>
      <c r="U648" s="21"/>
      <c r="V648" s="21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3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2:80" ht="18.75">
      <c r="B649" s="19"/>
      <c r="C649" s="19"/>
      <c r="D649" s="20"/>
      <c r="E649" s="20"/>
      <c r="F649" s="20"/>
      <c r="G649" s="20"/>
      <c r="H649" s="20"/>
      <c r="I649" s="20"/>
      <c r="J649" s="25"/>
      <c r="K649" s="20"/>
      <c r="L649" s="20"/>
      <c r="M649" s="20"/>
      <c r="N649" s="20"/>
      <c r="O649" s="31"/>
      <c r="P649" s="27"/>
      <c r="Q649" s="20"/>
      <c r="R649" s="21"/>
      <c r="S649" s="21"/>
      <c r="T649" s="21"/>
      <c r="U649" s="21"/>
      <c r="V649" s="21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3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2:80" ht="18.75">
      <c r="B650" s="19"/>
      <c r="C650" s="19"/>
      <c r="D650" s="20"/>
      <c r="E650" s="20"/>
      <c r="F650" s="20"/>
      <c r="G650" s="20"/>
      <c r="H650" s="20"/>
      <c r="I650" s="20"/>
      <c r="J650" s="25"/>
      <c r="K650" s="20"/>
      <c r="L650" s="20"/>
      <c r="M650" s="20"/>
      <c r="N650" s="20"/>
      <c r="O650" s="29"/>
      <c r="P650" s="27"/>
      <c r="Q650" s="20"/>
      <c r="R650" s="21"/>
      <c r="S650" s="21"/>
      <c r="T650" s="21"/>
      <c r="U650" s="21"/>
      <c r="V650" s="21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3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2:80" ht="18.75">
      <c r="B651" s="19"/>
      <c r="C651" s="19"/>
      <c r="D651" s="20"/>
      <c r="E651" s="20"/>
      <c r="F651" s="20"/>
      <c r="G651" s="20"/>
      <c r="H651" s="20"/>
      <c r="I651" s="20"/>
      <c r="J651" s="25"/>
      <c r="K651" s="20"/>
      <c r="L651" s="20"/>
      <c r="M651" s="20"/>
      <c r="N651" s="20"/>
      <c r="O651" s="29"/>
      <c r="P651" s="27"/>
      <c r="Q651" s="20"/>
      <c r="R651" s="21"/>
      <c r="S651" s="21"/>
      <c r="T651" s="21"/>
      <c r="U651" s="21"/>
      <c r="V651" s="21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3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2:80" ht="18.75">
      <c r="B652" s="19"/>
      <c r="C652" s="19"/>
      <c r="D652" s="20"/>
      <c r="E652" s="20"/>
      <c r="F652" s="20"/>
      <c r="G652" s="20"/>
      <c r="H652" s="20"/>
      <c r="I652" s="20"/>
      <c r="J652" s="25"/>
      <c r="K652" s="20"/>
      <c r="L652" s="20"/>
      <c r="M652" s="20"/>
      <c r="N652" s="20"/>
      <c r="O652" s="29"/>
      <c r="P652" s="27"/>
      <c r="Q652" s="20"/>
      <c r="R652" s="21"/>
      <c r="S652" s="21"/>
      <c r="T652" s="21"/>
      <c r="U652" s="21"/>
      <c r="V652" s="21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3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2:80" ht="18.75">
      <c r="B653" s="19"/>
      <c r="C653" s="19"/>
      <c r="D653" s="20"/>
      <c r="E653" s="20"/>
      <c r="F653" s="20"/>
      <c r="G653" s="20"/>
      <c r="H653" s="20"/>
      <c r="I653" s="20"/>
      <c r="J653" s="25"/>
      <c r="K653" s="20"/>
      <c r="L653" s="20"/>
      <c r="M653" s="20"/>
      <c r="N653" s="20"/>
      <c r="O653" s="29"/>
      <c r="P653" s="27"/>
      <c r="Q653" s="20"/>
      <c r="R653" s="21"/>
      <c r="S653" s="21"/>
      <c r="T653" s="21"/>
      <c r="U653" s="21"/>
      <c r="V653" s="21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3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2:80" ht="18.75">
      <c r="B654" s="19"/>
      <c r="C654" s="19"/>
      <c r="D654" s="20"/>
      <c r="E654" s="20"/>
      <c r="F654" s="20"/>
      <c r="G654" s="20"/>
      <c r="H654" s="20"/>
      <c r="I654" s="20"/>
      <c r="J654" s="25"/>
      <c r="K654" s="20"/>
      <c r="L654" s="20"/>
      <c r="M654" s="20"/>
      <c r="N654" s="20"/>
      <c r="O654" s="38"/>
      <c r="P654" s="27"/>
      <c r="Q654" s="20"/>
      <c r="R654" s="21"/>
      <c r="S654" s="21"/>
      <c r="T654" s="21"/>
      <c r="U654" s="21"/>
      <c r="V654" s="21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3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2:80" ht="18.75">
      <c r="B655" s="19"/>
      <c r="C655" s="19"/>
      <c r="D655" s="20"/>
      <c r="E655" s="20"/>
      <c r="F655" s="20"/>
      <c r="G655" s="20"/>
      <c r="H655" s="20"/>
      <c r="I655" s="20"/>
      <c r="J655" s="25"/>
      <c r="K655" s="20"/>
      <c r="L655" s="20"/>
      <c r="M655" s="20"/>
      <c r="N655" s="20"/>
      <c r="O655" s="29"/>
      <c r="P655" s="27"/>
      <c r="Q655" s="20"/>
      <c r="R655" s="21"/>
      <c r="S655" s="21"/>
      <c r="T655" s="21"/>
      <c r="U655" s="21"/>
      <c r="V655" s="21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3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2:80" ht="18.75">
      <c r="B656" s="19"/>
      <c r="C656" s="19"/>
      <c r="D656" s="20"/>
      <c r="E656" s="20"/>
      <c r="F656" s="20"/>
      <c r="G656" s="20"/>
      <c r="H656" s="20"/>
      <c r="I656" s="20"/>
      <c r="J656" s="25"/>
      <c r="K656" s="20"/>
      <c r="L656" s="20"/>
      <c r="M656" s="20"/>
      <c r="N656" s="20"/>
      <c r="O656" s="34"/>
      <c r="P656" s="27"/>
      <c r="Q656" s="20"/>
      <c r="R656" s="21"/>
      <c r="S656" s="21"/>
      <c r="T656" s="21"/>
      <c r="U656" s="21"/>
      <c r="V656" s="21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3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2:80" ht="18.75">
      <c r="B657" s="19"/>
      <c r="C657" s="19"/>
      <c r="D657" s="20"/>
      <c r="E657" s="20"/>
      <c r="F657" s="20"/>
      <c r="G657" s="20"/>
      <c r="H657" s="20"/>
      <c r="I657" s="20"/>
      <c r="J657" s="25"/>
      <c r="K657" s="20"/>
      <c r="L657" s="20"/>
      <c r="M657" s="20"/>
      <c r="N657" s="20"/>
      <c r="O657" s="34"/>
      <c r="P657" s="27"/>
      <c r="Q657" s="20"/>
      <c r="R657" s="21"/>
      <c r="S657" s="21"/>
      <c r="T657" s="21"/>
      <c r="U657" s="21"/>
      <c r="V657" s="21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3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2:80" ht="18.75">
      <c r="B658" s="19"/>
      <c r="C658" s="19"/>
      <c r="D658" s="20"/>
      <c r="E658" s="20"/>
      <c r="F658" s="20"/>
      <c r="G658" s="20"/>
      <c r="H658" s="20"/>
      <c r="I658" s="20"/>
      <c r="J658" s="25"/>
      <c r="K658" s="20"/>
      <c r="L658" s="20"/>
      <c r="M658" s="20"/>
      <c r="N658" s="20"/>
      <c r="O658" s="34"/>
      <c r="P658" s="27"/>
      <c r="Q658" s="20"/>
      <c r="R658" s="21"/>
      <c r="S658" s="21"/>
      <c r="T658" s="21"/>
      <c r="U658" s="21"/>
      <c r="V658" s="21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3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2:80" ht="18.75">
      <c r="B659" s="19"/>
      <c r="C659" s="19"/>
      <c r="D659" s="20"/>
      <c r="E659" s="20"/>
      <c r="F659" s="20"/>
      <c r="G659" s="20"/>
      <c r="H659" s="20"/>
      <c r="I659" s="20"/>
      <c r="J659" s="25"/>
      <c r="K659" s="20"/>
      <c r="L659" s="20"/>
      <c r="M659" s="20"/>
      <c r="N659" s="20"/>
      <c r="O659" s="29"/>
      <c r="P659" s="27"/>
      <c r="Q659" s="20"/>
      <c r="R659" s="21"/>
      <c r="S659" s="21"/>
      <c r="T659" s="21"/>
      <c r="U659" s="21"/>
      <c r="V659" s="21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3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2:80" ht="18.75">
      <c r="B660" s="19"/>
      <c r="C660" s="19"/>
      <c r="D660" s="20"/>
      <c r="E660" s="20"/>
      <c r="F660" s="20"/>
      <c r="G660" s="20"/>
      <c r="H660" s="20"/>
      <c r="I660" s="20"/>
      <c r="J660" s="25"/>
      <c r="K660" s="20"/>
      <c r="L660" s="20"/>
      <c r="M660" s="20"/>
      <c r="N660" s="20"/>
      <c r="O660" s="29"/>
      <c r="P660" s="27"/>
      <c r="Q660" s="20"/>
      <c r="R660" s="21"/>
      <c r="S660" s="21"/>
      <c r="T660" s="21"/>
      <c r="U660" s="21"/>
      <c r="V660" s="21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3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2:80" ht="18.75">
      <c r="B661" s="19"/>
      <c r="C661" s="19"/>
      <c r="D661" s="20"/>
      <c r="E661" s="20"/>
      <c r="F661" s="20"/>
      <c r="G661" s="20"/>
      <c r="H661" s="20"/>
      <c r="I661" s="20"/>
      <c r="J661" s="25"/>
      <c r="K661" s="20"/>
      <c r="L661" s="20"/>
      <c r="M661" s="20"/>
      <c r="N661" s="20"/>
      <c r="O661" s="34"/>
      <c r="P661" s="27"/>
      <c r="Q661" s="20"/>
      <c r="R661" s="21"/>
      <c r="S661" s="21"/>
      <c r="T661" s="21"/>
      <c r="U661" s="21"/>
      <c r="V661" s="21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3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2:80" ht="18.75">
      <c r="B662" s="19"/>
      <c r="C662" s="19"/>
      <c r="D662" s="20"/>
      <c r="E662" s="20"/>
      <c r="F662" s="20"/>
      <c r="G662" s="20"/>
      <c r="H662" s="20"/>
      <c r="I662" s="20"/>
      <c r="J662" s="25"/>
      <c r="K662" s="20"/>
      <c r="L662" s="20"/>
      <c r="M662" s="20"/>
      <c r="N662" s="20"/>
      <c r="O662" s="29"/>
      <c r="P662" s="27"/>
      <c r="Q662" s="20"/>
      <c r="R662" s="21"/>
      <c r="S662" s="21"/>
      <c r="T662" s="21"/>
      <c r="U662" s="21"/>
      <c r="V662" s="21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3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2:80" ht="18.75">
      <c r="B663" s="19"/>
      <c r="C663" s="19"/>
      <c r="D663" s="20"/>
      <c r="E663" s="20"/>
      <c r="F663" s="20"/>
      <c r="G663" s="20"/>
      <c r="H663" s="20"/>
      <c r="I663" s="20"/>
      <c r="J663" s="25"/>
      <c r="K663" s="20"/>
      <c r="L663" s="20"/>
      <c r="M663" s="20"/>
      <c r="N663" s="20"/>
      <c r="O663" s="39"/>
      <c r="P663" s="27"/>
      <c r="Q663" s="20"/>
      <c r="R663" s="21"/>
      <c r="S663" s="21"/>
      <c r="T663" s="21"/>
      <c r="U663" s="21"/>
      <c r="V663" s="21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3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2:80" ht="18.75">
      <c r="B664" s="19"/>
      <c r="C664" s="19"/>
      <c r="D664" s="20"/>
      <c r="E664" s="20"/>
      <c r="F664" s="20"/>
      <c r="G664" s="20"/>
      <c r="H664" s="20"/>
      <c r="I664" s="20"/>
      <c r="J664" s="25"/>
      <c r="K664" s="20"/>
      <c r="L664" s="20"/>
      <c r="M664" s="20"/>
      <c r="N664" s="20"/>
      <c r="O664" s="29"/>
      <c r="P664" s="27"/>
      <c r="Q664" s="20"/>
      <c r="R664" s="21"/>
      <c r="S664" s="21"/>
      <c r="T664" s="21"/>
      <c r="U664" s="21"/>
      <c r="V664" s="21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3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2:80" ht="18.75">
      <c r="B665" s="19"/>
      <c r="C665" s="19"/>
      <c r="D665" s="20"/>
      <c r="E665" s="20"/>
      <c r="F665" s="20"/>
      <c r="G665" s="20"/>
      <c r="H665" s="20"/>
      <c r="I665" s="20"/>
      <c r="J665" s="25"/>
      <c r="K665" s="20"/>
      <c r="L665" s="20"/>
      <c r="M665" s="20"/>
      <c r="N665" s="20"/>
      <c r="O665" s="26"/>
      <c r="P665" s="27"/>
      <c r="Q665" s="20"/>
      <c r="R665" s="21"/>
      <c r="S665" s="21"/>
      <c r="T665" s="21"/>
      <c r="U665" s="21"/>
      <c r="V665" s="21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3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2:80" ht="18.75">
      <c r="B666" s="19"/>
      <c r="C666" s="19"/>
      <c r="D666" s="20"/>
      <c r="E666" s="20"/>
      <c r="F666" s="20"/>
      <c r="G666" s="20"/>
      <c r="H666" s="20"/>
      <c r="I666" s="20"/>
      <c r="J666" s="25"/>
      <c r="K666" s="20"/>
      <c r="L666" s="20"/>
      <c r="M666" s="20"/>
      <c r="N666" s="20"/>
      <c r="O666" s="29"/>
      <c r="P666" s="27"/>
      <c r="Q666" s="20"/>
      <c r="R666" s="21"/>
      <c r="S666" s="21"/>
      <c r="T666" s="21"/>
      <c r="U666" s="21"/>
      <c r="V666" s="21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3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2:80" ht="18.75">
      <c r="B667" s="19"/>
      <c r="C667" s="19"/>
      <c r="D667" s="20"/>
      <c r="E667" s="20"/>
      <c r="F667" s="20"/>
      <c r="G667" s="20"/>
      <c r="H667" s="20"/>
      <c r="I667" s="20"/>
      <c r="J667" s="25"/>
      <c r="K667" s="20"/>
      <c r="L667" s="20"/>
      <c r="M667" s="20"/>
      <c r="N667" s="20"/>
      <c r="O667" s="29"/>
      <c r="P667" s="27"/>
      <c r="Q667" s="20"/>
      <c r="R667" s="21"/>
      <c r="S667" s="21"/>
      <c r="T667" s="21"/>
      <c r="U667" s="21"/>
      <c r="V667" s="21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3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2:80" ht="18.75">
      <c r="B668" s="19"/>
      <c r="C668" s="19"/>
      <c r="D668" s="20"/>
      <c r="E668" s="20"/>
      <c r="F668" s="20"/>
      <c r="G668" s="20"/>
      <c r="H668" s="20"/>
      <c r="I668" s="20"/>
      <c r="J668" s="25"/>
      <c r="K668" s="20"/>
      <c r="L668" s="20"/>
      <c r="M668" s="20"/>
      <c r="N668" s="20"/>
      <c r="O668" s="29"/>
      <c r="P668" s="27"/>
      <c r="Q668" s="20"/>
      <c r="R668" s="21"/>
      <c r="S668" s="21"/>
      <c r="T668" s="21"/>
      <c r="U668" s="21"/>
      <c r="V668" s="21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3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2:80" ht="18.75">
      <c r="B669" s="19"/>
      <c r="C669" s="19"/>
      <c r="D669" s="20"/>
      <c r="E669" s="20"/>
      <c r="F669" s="20"/>
      <c r="G669" s="20"/>
      <c r="H669" s="20"/>
      <c r="I669" s="20"/>
      <c r="J669" s="25"/>
      <c r="K669" s="20"/>
      <c r="L669" s="20"/>
      <c r="M669" s="20"/>
      <c r="N669" s="20"/>
      <c r="O669" s="29"/>
      <c r="P669" s="27"/>
      <c r="Q669" s="20"/>
      <c r="R669" s="21"/>
      <c r="S669" s="21"/>
      <c r="T669" s="21"/>
      <c r="U669" s="21"/>
      <c r="V669" s="21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3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2:80" ht="18.75">
      <c r="B670" s="19"/>
      <c r="C670" s="19"/>
      <c r="D670" s="20"/>
      <c r="E670" s="20"/>
      <c r="F670" s="20"/>
      <c r="G670" s="20"/>
      <c r="H670" s="20"/>
      <c r="I670" s="20"/>
      <c r="J670" s="25"/>
      <c r="K670" s="20"/>
      <c r="L670" s="20"/>
      <c r="M670" s="20"/>
      <c r="N670" s="20"/>
      <c r="O670" s="34"/>
      <c r="P670" s="27"/>
      <c r="Q670" s="20"/>
      <c r="R670" s="21"/>
      <c r="S670" s="21"/>
      <c r="T670" s="21"/>
      <c r="U670" s="21"/>
      <c r="V670" s="21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3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2:80" ht="18.75">
      <c r="B671" s="19"/>
      <c r="C671" s="19"/>
      <c r="D671" s="20"/>
      <c r="E671" s="20"/>
      <c r="F671" s="20"/>
      <c r="G671" s="20"/>
      <c r="H671" s="20"/>
      <c r="I671" s="20"/>
      <c r="J671" s="25"/>
      <c r="K671" s="20"/>
      <c r="L671" s="20"/>
      <c r="M671" s="20"/>
      <c r="N671" s="20"/>
      <c r="O671" s="29"/>
      <c r="P671" s="27"/>
      <c r="Q671" s="20"/>
      <c r="R671" s="21"/>
      <c r="S671" s="21"/>
      <c r="T671" s="21"/>
      <c r="U671" s="21"/>
      <c r="V671" s="21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3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2:80" ht="18.75">
      <c r="B672" s="19"/>
      <c r="C672" s="19"/>
      <c r="D672" s="20"/>
      <c r="E672" s="20"/>
      <c r="F672" s="20"/>
      <c r="G672" s="20"/>
      <c r="H672" s="20"/>
      <c r="I672" s="20"/>
      <c r="J672" s="25"/>
      <c r="K672" s="20"/>
      <c r="L672" s="20"/>
      <c r="M672" s="20"/>
      <c r="N672" s="20"/>
      <c r="O672" s="29"/>
      <c r="P672" s="27"/>
      <c r="Q672" s="20"/>
      <c r="R672" s="21"/>
      <c r="S672" s="21"/>
      <c r="T672" s="21"/>
      <c r="U672" s="21"/>
      <c r="V672" s="21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3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2:80" ht="18.75">
      <c r="B673" s="19"/>
      <c r="C673" s="19"/>
      <c r="D673" s="20"/>
      <c r="E673" s="20"/>
      <c r="F673" s="20"/>
      <c r="G673" s="20"/>
      <c r="H673" s="20"/>
      <c r="I673" s="20"/>
      <c r="J673" s="25"/>
      <c r="K673" s="20"/>
      <c r="L673" s="20"/>
      <c r="M673" s="20"/>
      <c r="N673" s="20"/>
      <c r="O673" s="29"/>
      <c r="P673" s="27"/>
      <c r="Q673" s="20"/>
      <c r="R673" s="21"/>
      <c r="S673" s="21"/>
      <c r="T673" s="21"/>
      <c r="U673" s="21"/>
      <c r="V673" s="21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3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2:80" ht="18.75">
      <c r="B674" s="19"/>
      <c r="C674" s="19"/>
      <c r="D674" s="20"/>
      <c r="E674" s="20"/>
      <c r="F674" s="20"/>
      <c r="G674" s="20"/>
      <c r="H674" s="20"/>
      <c r="I674" s="20"/>
      <c r="J674" s="25"/>
      <c r="K674" s="20"/>
      <c r="L674" s="20"/>
      <c r="M674" s="20"/>
      <c r="N674" s="20"/>
      <c r="O674" s="29"/>
      <c r="P674" s="27"/>
      <c r="Q674" s="20"/>
      <c r="R674" s="21"/>
      <c r="S674" s="21"/>
      <c r="T674" s="21"/>
      <c r="U674" s="21"/>
      <c r="V674" s="21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3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2:80" ht="18.75">
      <c r="B675" s="19"/>
      <c r="C675" s="19"/>
      <c r="D675" s="20"/>
      <c r="E675" s="20"/>
      <c r="F675" s="20"/>
      <c r="G675" s="20"/>
      <c r="H675" s="20"/>
      <c r="I675" s="20"/>
      <c r="J675" s="25"/>
      <c r="K675" s="20"/>
      <c r="L675" s="20"/>
      <c r="M675" s="20"/>
      <c r="N675" s="20"/>
      <c r="O675" s="29"/>
      <c r="P675" s="27"/>
      <c r="Q675" s="20"/>
      <c r="R675" s="21"/>
      <c r="S675" s="21"/>
      <c r="T675" s="21"/>
      <c r="U675" s="21"/>
      <c r="V675" s="21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3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2:80" ht="18.75">
      <c r="B676" s="19"/>
      <c r="C676" s="19"/>
      <c r="D676" s="20"/>
      <c r="E676" s="20"/>
      <c r="F676" s="20"/>
      <c r="G676" s="20"/>
      <c r="H676" s="20"/>
      <c r="I676" s="20"/>
      <c r="J676" s="25"/>
      <c r="K676" s="20"/>
      <c r="L676" s="20"/>
      <c r="M676" s="20"/>
      <c r="N676" s="20"/>
      <c r="O676" s="29"/>
      <c r="P676" s="27"/>
      <c r="Q676" s="20"/>
      <c r="R676" s="21"/>
      <c r="S676" s="21"/>
      <c r="T676" s="21"/>
      <c r="U676" s="21"/>
      <c r="V676" s="21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3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2:80" ht="18.75">
      <c r="B677" s="19"/>
      <c r="C677" s="19"/>
      <c r="D677" s="20"/>
      <c r="E677" s="20"/>
      <c r="F677" s="20"/>
      <c r="G677" s="20"/>
      <c r="H677" s="20"/>
      <c r="I677" s="20"/>
      <c r="J677" s="25"/>
      <c r="K677" s="20"/>
      <c r="L677" s="20"/>
      <c r="M677" s="20"/>
      <c r="N677" s="20"/>
      <c r="O677" s="29"/>
      <c r="P677" s="27"/>
      <c r="Q677" s="20"/>
      <c r="R677" s="21"/>
      <c r="S677" s="21"/>
      <c r="T677" s="21"/>
      <c r="U677" s="21"/>
      <c r="V677" s="21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3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2:80" ht="18.75">
      <c r="B678" s="19"/>
      <c r="C678" s="19"/>
      <c r="D678" s="20"/>
      <c r="E678" s="20"/>
      <c r="F678" s="20"/>
      <c r="G678" s="20"/>
      <c r="H678" s="20"/>
      <c r="I678" s="20"/>
      <c r="J678" s="25"/>
      <c r="K678" s="20"/>
      <c r="L678" s="20"/>
      <c r="M678" s="20"/>
      <c r="N678" s="20"/>
      <c r="O678" s="29"/>
      <c r="P678" s="27"/>
      <c r="Q678" s="20"/>
      <c r="R678" s="21"/>
      <c r="S678" s="21"/>
      <c r="T678" s="21"/>
      <c r="U678" s="21"/>
      <c r="V678" s="21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3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2:80" ht="18.75">
      <c r="B679" s="19"/>
      <c r="C679" s="19"/>
      <c r="D679" s="20"/>
      <c r="E679" s="20"/>
      <c r="F679" s="20"/>
      <c r="G679" s="20"/>
      <c r="H679" s="20"/>
      <c r="I679" s="20"/>
      <c r="J679" s="25"/>
      <c r="K679" s="20"/>
      <c r="L679" s="20"/>
      <c r="M679" s="20"/>
      <c r="N679" s="20"/>
      <c r="O679" s="26"/>
      <c r="P679" s="27"/>
      <c r="Q679" s="20"/>
      <c r="R679" s="21"/>
      <c r="S679" s="21"/>
      <c r="T679" s="21"/>
      <c r="U679" s="21"/>
      <c r="V679" s="21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3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2:80" ht="18.75">
      <c r="B680" s="19"/>
      <c r="C680" s="19"/>
      <c r="D680" s="20"/>
      <c r="E680" s="20"/>
      <c r="F680" s="20"/>
      <c r="G680" s="20"/>
      <c r="H680" s="20"/>
      <c r="I680" s="20"/>
      <c r="J680" s="25"/>
      <c r="K680" s="20"/>
      <c r="L680" s="20"/>
      <c r="M680" s="20"/>
      <c r="N680" s="20"/>
      <c r="O680" s="26"/>
      <c r="P680" s="27"/>
      <c r="Q680" s="20"/>
      <c r="R680" s="21"/>
      <c r="S680" s="21"/>
      <c r="T680" s="21"/>
      <c r="U680" s="21"/>
      <c r="V680" s="21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3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2:80" ht="18.75">
      <c r="B681" s="19"/>
      <c r="C681" s="19"/>
      <c r="D681" s="20"/>
      <c r="E681" s="20"/>
      <c r="F681" s="20"/>
      <c r="G681" s="20"/>
      <c r="H681" s="20"/>
      <c r="I681" s="20"/>
      <c r="J681" s="25"/>
      <c r="K681" s="20"/>
      <c r="L681" s="20"/>
      <c r="M681" s="20"/>
      <c r="N681" s="20"/>
      <c r="O681" s="28"/>
      <c r="P681" s="27"/>
      <c r="Q681" s="20"/>
      <c r="R681" s="21"/>
      <c r="S681" s="21"/>
      <c r="T681" s="21"/>
      <c r="U681" s="21"/>
      <c r="V681" s="21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3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2:80" ht="18.75">
      <c r="B682" s="19"/>
      <c r="C682" s="19"/>
      <c r="D682" s="20"/>
      <c r="E682" s="20"/>
      <c r="F682" s="20"/>
      <c r="G682" s="20"/>
      <c r="H682" s="20"/>
      <c r="I682" s="20"/>
      <c r="J682" s="25"/>
      <c r="K682" s="20"/>
      <c r="L682" s="20"/>
      <c r="M682" s="20"/>
      <c r="N682" s="20"/>
      <c r="O682" s="28"/>
      <c r="P682" s="27"/>
      <c r="Q682" s="20"/>
      <c r="R682" s="21"/>
      <c r="S682" s="21"/>
      <c r="T682" s="21"/>
      <c r="U682" s="21"/>
      <c r="V682" s="21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3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2:80" ht="18.75">
      <c r="B683" s="19"/>
      <c r="C683" s="19"/>
      <c r="D683" s="20"/>
      <c r="E683" s="20"/>
      <c r="F683" s="20"/>
      <c r="G683" s="20"/>
      <c r="H683" s="20"/>
      <c r="I683" s="20"/>
      <c r="J683" s="25"/>
      <c r="K683" s="20"/>
      <c r="L683" s="20"/>
      <c r="M683" s="20"/>
      <c r="N683" s="20"/>
      <c r="O683" s="28"/>
      <c r="P683" s="27"/>
      <c r="Q683" s="20"/>
      <c r="R683" s="21"/>
      <c r="S683" s="21"/>
      <c r="T683" s="21"/>
      <c r="U683" s="21"/>
      <c r="V683" s="21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3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2:80" ht="18.75">
      <c r="B684" s="19"/>
      <c r="C684" s="19"/>
      <c r="D684" s="20"/>
      <c r="E684" s="20"/>
      <c r="F684" s="20"/>
      <c r="G684" s="20"/>
      <c r="H684" s="20"/>
      <c r="I684" s="20"/>
      <c r="J684" s="25"/>
      <c r="K684" s="20"/>
      <c r="L684" s="20"/>
      <c r="M684" s="20"/>
      <c r="N684" s="20"/>
      <c r="O684" s="28"/>
      <c r="P684" s="27"/>
      <c r="Q684" s="20"/>
      <c r="R684" s="21"/>
      <c r="S684" s="21"/>
      <c r="T684" s="21"/>
      <c r="U684" s="21"/>
      <c r="V684" s="21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3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2:80" ht="18.75">
      <c r="B685" s="19"/>
      <c r="C685" s="19"/>
      <c r="D685" s="20"/>
      <c r="E685" s="20"/>
      <c r="F685" s="20"/>
      <c r="G685" s="20"/>
      <c r="H685" s="20"/>
      <c r="I685" s="20"/>
      <c r="J685" s="25"/>
      <c r="K685" s="20"/>
      <c r="L685" s="20"/>
      <c r="M685" s="20"/>
      <c r="N685" s="20"/>
      <c r="O685" s="28"/>
      <c r="P685" s="27"/>
      <c r="Q685" s="20"/>
      <c r="R685" s="21"/>
      <c r="S685" s="21"/>
      <c r="T685" s="21"/>
      <c r="U685" s="21"/>
      <c r="V685" s="21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3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2:80" ht="18.75">
      <c r="B686" s="19"/>
      <c r="C686" s="19"/>
      <c r="D686" s="20"/>
      <c r="E686" s="20"/>
      <c r="F686" s="20"/>
      <c r="G686" s="20"/>
      <c r="H686" s="20"/>
      <c r="I686" s="20"/>
      <c r="J686" s="25"/>
      <c r="K686" s="20"/>
      <c r="L686" s="20"/>
      <c r="M686" s="20"/>
      <c r="N686" s="20"/>
      <c r="O686" s="28"/>
      <c r="P686" s="27"/>
      <c r="Q686" s="20"/>
      <c r="R686" s="21"/>
      <c r="S686" s="21"/>
      <c r="T686" s="21"/>
      <c r="U686" s="21"/>
      <c r="V686" s="21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3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2:80" ht="18.75">
      <c r="B687" s="19"/>
      <c r="C687" s="19"/>
      <c r="D687" s="20"/>
      <c r="E687" s="20"/>
      <c r="F687" s="20"/>
      <c r="G687" s="20"/>
      <c r="H687" s="20"/>
      <c r="I687" s="20"/>
      <c r="J687" s="25"/>
      <c r="K687" s="20"/>
      <c r="L687" s="20"/>
      <c r="M687" s="20"/>
      <c r="N687" s="20"/>
      <c r="O687" s="28"/>
      <c r="P687" s="27"/>
      <c r="Q687" s="20"/>
      <c r="R687" s="21"/>
      <c r="S687" s="21"/>
      <c r="T687" s="21"/>
      <c r="U687" s="21"/>
      <c r="V687" s="21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3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2:80" ht="18.75">
      <c r="B688" s="19"/>
      <c r="C688" s="19"/>
      <c r="D688" s="20"/>
      <c r="E688" s="20"/>
      <c r="F688" s="20"/>
      <c r="G688" s="20"/>
      <c r="H688" s="20"/>
      <c r="I688" s="20"/>
      <c r="J688" s="25"/>
      <c r="K688" s="20"/>
      <c r="L688" s="20"/>
      <c r="M688" s="20"/>
      <c r="N688" s="20"/>
      <c r="O688" s="28"/>
      <c r="P688" s="27"/>
      <c r="Q688" s="20"/>
      <c r="R688" s="21"/>
      <c r="S688" s="21"/>
      <c r="T688" s="21"/>
      <c r="U688" s="21"/>
      <c r="V688" s="21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3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2:80" ht="18.75">
      <c r="B689" s="19"/>
      <c r="C689" s="19"/>
      <c r="D689" s="20"/>
      <c r="E689" s="20"/>
      <c r="F689" s="20"/>
      <c r="G689" s="20"/>
      <c r="H689" s="20"/>
      <c r="I689" s="20"/>
      <c r="J689" s="25"/>
      <c r="K689" s="20"/>
      <c r="L689" s="20"/>
      <c r="M689" s="20"/>
      <c r="N689" s="20"/>
      <c r="O689" s="26"/>
      <c r="P689" s="27"/>
      <c r="Q689" s="20"/>
      <c r="R689" s="21"/>
      <c r="S689" s="21"/>
      <c r="T689" s="21"/>
      <c r="U689" s="21"/>
      <c r="V689" s="21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3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2:80" ht="18.75">
      <c r="B690" s="19"/>
      <c r="C690" s="19"/>
      <c r="D690" s="20"/>
      <c r="E690" s="20"/>
      <c r="F690" s="20"/>
      <c r="G690" s="20"/>
      <c r="H690" s="20"/>
      <c r="I690" s="20"/>
      <c r="J690" s="25"/>
      <c r="K690" s="20"/>
      <c r="L690" s="20"/>
      <c r="M690" s="20"/>
      <c r="N690" s="20"/>
      <c r="O690" s="28"/>
      <c r="P690" s="27"/>
      <c r="Q690" s="20"/>
      <c r="R690" s="21"/>
      <c r="S690" s="21"/>
      <c r="T690" s="21"/>
      <c r="U690" s="21"/>
      <c r="V690" s="21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3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2:80" ht="18.75">
      <c r="B691" s="19"/>
      <c r="C691" s="19"/>
      <c r="D691" s="20"/>
      <c r="E691" s="20"/>
      <c r="F691" s="20"/>
      <c r="G691" s="20"/>
      <c r="H691" s="20"/>
      <c r="I691" s="20"/>
      <c r="J691" s="25"/>
      <c r="K691" s="20"/>
      <c r="L691" s="20"/>
      <c r="M691" s="20"/>
      <c r="N691" s="20"/>
      <c r="O691" s="28"/>
      <c r="P691" s="27"/>
      <c r="Q691" s="20"/>
      <c r="R691" s="21"/>
      <c r="S691" s="21"/>
      <c r="T691" s="21"/>
      <c r="U691" s="21"/>
      <c r="V691" s="21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3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2:80" ht="18.75">
      <c r="B692" s="19"/>
      <c r="C692" s="19"/>
      <c r="D692" s="20"/>
      <c r="E692" s="20"/>
      <c r="F692" s="20"/>
      <c r="G692" s="20"/>
      <c r="H692" s="20"/>
      <c r="I692" s="20"/>
      <c r="J692" s="25"/>
      <c r="K692" s="20"/>
      <c r="L692" s="20"/>
      <c r="M692" s="20"/>
      <c r="N692" s="20"/>
      <c r="O692" s="28"/>
      <c r="P692" s="27"/>
      <c r="Q692" s="20"/>
      <c r="R692" s="21"/>
      <c r="S692" s="21"/>
      <c r="T692" s="21"/>
      <c r="U692" s="21"/>
      <c r="V692" s="21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3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2:80" ht="18.75">
      <c r="B693" s="19"/>
      <c r="C693" s="19"/>
      <c r="D693" s="20"/>
      <c r="E693" s="20"/>
      <c r="F693" s="20"/>
      <c r="G693" s="20"/>
      <c r="H693" s="20"/>
      <c r="I693" s="20"/>
      <c r="J693" s="25"/>
      <c r="K693" s="20"/>
      <c r="L693" s="20"/>
      <c r="M693" s="20"/>
      <c r="N693" s="20"/>
      <c r="O693" s="28"/>
      <c r="P693" s="27"/>
      <c r="Q693" s="20"/>
      <c r="R693" s="21"/>
      <c r="S693" s="21"/>
      <c r="T693" s="21"/>
      <c r="U693" s="21"/>
      <c r="V693" s="21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3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2:80" ht="18.75">
      <c r="B694" s="19"/>
      <c r="C694" s="19"/>
      <c r="D694" s="20"/>
      <c r="E694" s="20"/>
      <c r="F694" s="20"/>
      <c r="G694" s="20"/>
      <c r="H694" s="20"/>
      <c r="I694" s="20"/>
      <c r="J694" s="25"/>
      <c r="K694" s="20"/>
      <c r="L694" s="20"/>
      <c r="M694" s="20"/>
      <c r="N694" s="20"/>
      <c r="O694" s="34"/>
      <c r="P694" s="27"/>
      <c r="Q694" s="20"/>
      <c r="R694" s="21"/>
      <c r="S694" s="21"/>
      <c r="T694" s="21"/>
      <c r="U694" s="21"/>
      <c r="V694" s="21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3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2:80" ht="18.75">
      <c r="B695" s="19"/>
      <c r="C695" s="19"/>
      <c r="D695" s="20"/>
      <c r="E695" s="20"/>
      <c r="F695" s="20"/>
      <c r="G695" s="20"/>
      <c r="H695" s="20"/>
      <c r="I695" s="20"/>
      <c r="J695" s="25"/>
      <c r="K695" s="20"/>
      <c r="L695" s="20"/>
      <c r="M695" s="20"/>
      <c r="N695" s="20"/>
      <c r="O695" s="29"/>
      <c r="P695" s="27"/>
      <c r="Q695" s="20"/>
      <c r="R695" s="21"/>
      <c r="S695" s="21"/>
      <c r="T695" s="21"/>
      <c r="U695" s="21"/>
      <c r="V695" s="21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3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2:80" ht="18.75">
      <c r="B696" s="19"/>
      <c r="C696" s="19"/>
      <c r="D696" s="20"/>
      <c r="E696" s="20"/>
      <c r="F696" s="20"/>
      <c r="G696" s="20"/>
      <c r="H696" s="20"/>
      <c r="I696" s="20"/>
      <c r="J696" s="25"/>
      <c r="K696" s="20"/>
      <c r="L696" s="20"/>
      <c r="M696" s="20"/>
      <c r="N696" s="20"/>
      <c r="O696" s="29"/>
      <c r="P696" s="27"/>
      <c r="Q696" s="20"/>
      <c r="R696" s="21"/>
      <c r="S696" s="21"/>
      <c r="T696" s="21"/>
      <c r="U696" s="21"/>
      <c r="V696" s="21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3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2:80" ht="18.75">
      <c r="B697" s="19"/>
      <c r="C697" s="19"/>
      <c r="D697" s="20"/>
      <c r="E697" s="20"/>
      <c r="F697" s="20"/>
      <c r="G697" s="20"/>
      <c r="H697" s="20"/>
      <c r="I697" s="20"/>
      <c r="J697" s="25"/>
      <c r="K697" s="20"/>
      <c r="L697" s="20"/>
      <c r="M697" s="20"/>
      <c r="N697" s="20"/>
      <c r="O697" s="29"/>
      <c r="P697" s="27"/>
      <c r="Q697" s="20"/>
      <c r="R697" s="21"/>
      <c r="S697" s="21"/>
      <c r="T697" s="21"/>
      <c r="U697" s="21"/>
      <c r="V697" s="21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3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2:80" ht="18.75">
      <c r="B698" s="19"/>
      <c r="C698" s="19"/>
      <c r="D698" s="20"/>
      <c r="E698" s="20"/>
      <c r="F698" s="20"/>
      <c r="G698" s="20"/>
      <c r="H698" s="20"/>
      <c r="I698" s="20"/>
      <c r="J698" s="25"/>
      <c r="K698" s="20"/>
      <c r="L698" s="20"/>
      <c r="M698" s="20"/>
      <c r="N698" s="20"/>
      <c r="O698" s="29"/>
      <c r="P698" s="27"/>
      <c r="Q698" s="20"/>
      <c r="R698" s="21"/>
      <c r="S698" s="21"/>
      <c r="T698" s="21"/>
      <c r="U698" s="21"/>
      <c r="V698" s="21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3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2:80" ht="18.75">
      <c r="B699" s="19"/>
      <c r="C699" s="19"/>
      <c r="D699" s="20"/>
      <c r="E699" s="20"/>
      <c r="F699" s="20"/>
      <c r="G699" s="20"/>
      <c r="H699" s="20"/>
      <c r="I699" s="20"/>
      <c r="J699" s="25"/>
      <c r="K699" s="20"/>
      <c r="L699" s="20"/>
      <c r="M699" s="20"/>
      <c r="N699" s="20"/>
      <c r="O699" s="28"/>
      <c r="P699" s="27"/>
      <c r="Q699" s="20"/>
      <c r="R699" s="21"/>
      <c r="S699" s="21"/>
      <c r="T699" s="21"/>
      <c r="U699" s="21"/>
      <c r="V699" s="21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3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</row>
    <row r="700" spans="2:80" ht="18.75">
      <c r="B700" s="19"/>
      <c r="C700" s="19"/>
      <c r="D700" s="20"/>
      <c r="E700" s="20"/>
      <c r="F700" s="20"/>
      <c r="G700" s="20"/>
      <c r="H700" s="20"/>
      <c r="I700" s="20"/>
      <c r="J700" s="25"/>
      <c r="K700" s="20"/>
      <c r="L700" s="20"/>
      <c r="M700" s="20"/>
      <c r="N700" s="20"/>
      <c r="O700" s="29"/>
      <c r="P700" s="27"/>
      <c r="Q700" s="20"/>
      <c r="R700" s="21"/>
      <c r="S700" s="21"/>
      <c r="T700" s="21"/>
      <c r="U700" s="21"/>
      <c r="V700" s="21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3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</row>
    <row r="701" spans="2:80" ht="18.75">
      <c r="B701" s="19"/>
      <c r="C701" s="19"/>
      <c r="D701" s="20"/>
      <c r="E701" s="20"/>
      <c r="F701" s="20"/>
      <c r="G701" s="20"/>
      <c r="H701" s="20"/>
      <c r="I701" s="20"/>
      <c r="J701" s="25"/>
      <c r="K701" s="20"/>
      <c r="L701" s="20"/>
      <c r="M701" s="20"/>
      <c r="N701" s="20"/>
      <c r="O701" s="31"/>
      <c r="P701" s="27"/>
      <c r="Q701" s="20"/>
      <c r="R701" s="21"/>
      <c r="S701" s="21"/>
      <c r="T701" s="21"/>
      <c r="U701" s="21"/>
      <c r="V701" s="21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3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</row>
    <row r="702" spans="2:80" ht="18.75">
      <c r="B702" s="19"/>
      <c r="C702" s="19"/>
      <c r="D702" s="20"/>
      <c r="E702" s="20"/>
      <c r="F702" s="20"/>
      <c r="G702" s="20"/>
      <c r="H702" s="20"/>
      <c r="I702" s="20"/>
      <c r="J702" s="25"/>
      <c r="K702" s="20"/>
      <c r="L702" s="20"/>
      <c r="M702" s="20"/>
      <c r="N702" s="20"/>
      <c r="O702" s="31"/>
      <c r="P702" s="27"/>
      <c r="Q702" s="20"/>
      <c r="R702" s="21"/>
      <c r="S702" s="21"/>
      <c r="T702" s="21"/>
      <c r="U702" s="21"/>
      <c r="V702" s="21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3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</row>
    <row r="703" spans="2:80" ht="18.75">
      <c r="B703" s="19"/>
      <c r="C703" s="19"/>
      <c r="D703" s="20"/>
      <c r="E703" s="20"/>
      <c r="F703" s="20"/>
      <c r="G703" s="20"/>
      <c r="H703" s="20"/>
      <c r="I703" s="20"/>
      <c r="J703" s="25"/>
      <c r="K703" s="20"/>
      <c r="L703" s="20"/>
      <c r="M703" s="20"/>
      <c r="N703" s="20"/>
      <c r="O703" s="29"/>
      <c r="P703" s="27"/>
      <c r="Q703" s="20"/>
      <c r="R703" s="21"/>
      <c r="S703" s="21"/>
      <c r="T703" s="21"/>
      <c r="U703" s="21"/>
      <c r="V703" s="21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3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</row>
    <row r="704" spans="2:80" ht="18.75">
      <c r="B704" s="19"/>
      <c r="C704" s="19"/>
      <c r="D704" s="20"/>
      <c r="E704" s="20"/>
      <c r="F704" s="20"/>
      <c r="G704" s="20"/>
      <c r="H704" s="20"/>
      <c r="I704" s="20"/>
      <c r="J704" s="25"/>
      <c r="K704" s="20"/>
      <c r="L704" s="20"/>
      <c r="M704" s="20"/>
      <c r="N704" s="20"/>
      <c r="O704" s="29"/>
      <c r="P704" s="27"/>
      <c r="Q704" s="20"/>
      <c r="R704" s="21"/>
      <c r="S704" s="21"/>
      <c r="T704" s="21"/>
      <c r="U704" s="21"/>
      <c r="V704" s="21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3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</row>
    <row r="705" spans="2:80" ht="18.75">
      <c r="B705" s="19"/>
      <c r="C705" s="19"/>
      <c r="D705" s="20"/>
      <c r="E705" s="20"/>
      <c r="F705" s="20"/>
      <c r="G705" s="20"/>
      <c r="H705" s="20"/>
      <c r="I705" s="20"/>
      <c r="J705" s="25"/>
      <c r="K705" s="20"/>
      <c r="L705" s="20"/>
      <c r="M705" s="20"/>
      <c r="N705" s="20"/>
      <c r="O705" s="29"/>
      <c r="P705" s="27"/>
      <c r="Q705" s="20"/>
      <c r="R705" s="21"/>
      <c r="S705" s="21"/>
      <c r="T705" s="21"/>
      <c r="U705" s="21"/>
      <c r="V705" s="21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3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</row>
    <row r="706" spans="2:80" ht="18.75">
      <c r="B706" s="19"/>
      <c r="C706" s="19"/>
      <c r="D706" s="20"/>
      <c r="E706" s="20"/>
      <c r="F706" s="20"/>
      <c r="G706" s="20"/>
      <c r="H706" s="20"/>
      <c r="I706" s="20"/>
      <c r="J706" s="25"/>
      <c r="K706" s="20"/>
      <c r="L706" s="20"/>
      <c r="M706" s="20"/>
      <c r="N706" s="20"/>
      <c r="O706" s="28"/>
      <c r="P706" s="27"/>
      <c r="Q706" s="20"/>
      <c r="R706" s="21"/>
      <c r="S706" s="21"/>
      <c r="T706" s="21"/>
      <c r="U706" s="21"/>
      <c r="V706" s="21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3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</row>
    <row r="707" spans="2:80" ht="18.75">
      <c r="B707" s="19"/>
      <c r="C707" s="19"/>
      <c r="D707" s="20"/>
      <c r="E707" s="20"/>
      <c r="F707" s="20"/>
      <c r="G707" s="20"/>
      <c r="H707" s="20"/>
      <c r="I707" s="20"/>
      <c r="J707" s="25"/>
      <c r="K707" s="20"/>
      <c r="L707" s="20"/>
      <c r="M707" s="20"/>
      <c r="N707" s="20"/>
      <c r="O707" s="29"/>
      <c r="P707" s="27"/>
      <c r="Q707" s="20"/>
      <c r="R707" s="21"/>
      <c r="S707" s="21"/>
      <c r="T707" s="21"/>
      <c r="U707" s="21"/>
      <c r="V707" s="21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3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</row>
    <row r="708" spans="2:80" ht="18.75">
      <c r="B708" s="19"/>
      <c r="C708" s="19"/>
      <c r="D708" s="20"/>
      <c r="E708" s="20"/>
      <c r="F708" s="20"/>
      <c r="G708" s="20"/>
      <c r="H708" s="20"/>
      <c r="I708" s="20"/>
      <c r="J708" s="25"/>
      <c r="K708" s="20"/>
      <c r="L708" s="20"/>
      <c r="M708" s="20"/>
      <c r="N708" s="20"/>
      <c r="O708" s="29"/>
      <c r="P708" s="27"/>
      <c r="Q708" s="20"/>
      <c r="R708" s="21"/>
      <c r="S708" s="21"/>
      <c r="T708" s="21"/>
      <c r="U708" s="21"/>
      <c r="V708" s="21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3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</row>
    <row r="709" spans="2:80" ht="18.75">
      <c r="B709" s="19"/>
      <c r="C709" s="19"/>
      <c r="D709" s="20"/>
      <c r="E709" s="20"/>
      <c r="F709" s="20"/>
      <c r="G709" s="20"/>
      <c r="H709" s="20"/>
      <c r="I709" s="20"/>
      <c r="J709" s="25"/>
      <c r="K709" s="20"/>
      <c r="L709" s="20"/>
      <c r="M709" s="20"/>
      <c r="N709" s="20"/>
      <c r="O709" s="29"/>
      <c r="P709" s="27"/>
      <c r="Q709" s="20"/>
      <c r="R709" s="21"/>
      <c r="S709" s="21"/>
      <c r="T709" s="21"/>
      <c r="U709" s="21"/>
      <c r="V709" s="21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3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</row>
    <row r="710" spans="2:80" ht="18.75">
      <c r="B710" s="19"/>
      <c r="C710" s="19"/>
      <c r="D710" s="20"/>
      <c r="E710" s="20"/>
      <c r="F710" s="20"/>
      <c r="G710" s="20"/>
      <c r="H710" s="20"/>
      <c r="I710" s="20"/>
      <c r="J710" s="25"/>
      <c r="K710" s="20"/>
      <c r="L710" s="20"/>
      <c r="M710" s="20"/>
      <c r="N710" s="20"/>
      <c r="O710" s="34"/>
      <c r="P710" s="27"/>
      <c r="Q710" s="20"/>
      <c r="R710" s="21"/>
      <c r="S710" s="21"/>
      <c r="T710" s="21"/>
      <c r="U710" s="21"/>
      <c r="V710" s="21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3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</row>
    <row r="711" spans="2:80" ht="18.75">
      <c r="B711" s="19"/>
      <c r="C711" s="19"/>
      <c r="D711" s="20"/>
      <c r="E711" s="20"/>
      <c r="F711" s="20"/>
      <c r="G711" s="20"/>
      <c r="H711" s="20"/>
      <c r="I711" s="20"/>
      <c r="J711" s="25"/>
      <c r="K711" s="20"/>
      <c r="L711" s="20"/>
      <c r="M711" s="20"/>
      <c r="N711" s="20"/>
      <c r="O711" s="34"/>
      <c r="P711" s="27"/>
      <c r="Q711" s="20"/>
      <c r="R711" s="21"/>
      <c r="S711" s="21"/>
      <c r="T711" s="21"/>
      <c r="U711" s="21"/>
      <c r="V711" s="21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3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</row>
    <row r="712" spans="2:80" ht="18.75">
      <c r="B712" s="19"/>
      <c r="C712" s="19"/>
      <c r="D712" s="20"/>
      <c r="E712" s="20"/>
      <c r="F712" s="20"/>
      <c r="G712" s="20"/>
      <c r="H712" s="20"/>
      <c r="I712" s="20"/>
      <c r="J712" s="25"/>
      <c r="K712" s="20"/>
      <c r="L712" s="20"/>
      <c r="M712" s="20"/>
      <c r="N712" s="20"/>
      <c r="O712" s="34"/>
      <c r="P712" s="27"/>
      <c r="Q712" s="20"/>
      <c r="R712" s="21"/>
      <c r="S712" s="21"/>
      <c r="T712" s="21"/>
      <c r="U712" s="21"/>
      <c r="V712" s="21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3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</row>
    <row r="713" spans="2:80" ht="18.75">
      <c r="B713" s="19"/>
      <c r="C713" s="19"/>
      <c r="D713" s="20"/>
      <c r="E713" s="20"/>
      <c r="F713" s="20"/>
      <c r="G713" s="20"/>
      <c r="H713" s="20"/>
      <c r="I713" s="20"/>
      <c r="J713" s="25"/>
      <c r="K713" s="20"/>
      <c r="L713" s="20"/>
      <c r="M713" s="20"/>
      <c r="N713" s="20"/>
      <c r="O713" s="34"/>
      <c r="P713" s="27"/>
      <c r="Q713" s="20"/>
      <c r="R713" s="21"/>
      <c r="S713" s="21"/>
      <c r="T713" s="21"/>
      <c r="U713" s="21"/>
      <c r="V713" s="21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3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</row>
    <row r="714" spans="2:80" ht="18.75">
      <c r="B714" s="19"/>
      <c r="C714" s="19"/>
      <c r="D714" s="20"/>
      <c r="E714" s="20"/>
      <c r="F714" s="20"/>
      <c r="G714" s="20"/>
      <c r="H714" s="20"/>
      <c r="I714" s="20"/>
      <c r="J714" s="25"/>
      <c r="K714" s="20"/>
      <c r="L714" s="20"/>
      <c r="M714" s="20"/>
      <c r="N714" s="20"/>
      <c r="O714" s="26"/>
      <c r="P714" s="27"/>
      <c r="Q714" s="20"/>
      <c r="R714" s="21"/>
      <c r="S714" s="21"/>
      <c r="T714" s="21"/>
      <c r="U714" s="21"/>
      <c r="V714" s="21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3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</row>
    <row r="715" spans="2:80" ht="18.75">
      <c r="B715" s="19"/>
      <c r="C715" s="19"/>
      <c r="D715" s="20"/>
      <c r="E715" s="20"/>
      <c r="F715" s="20"/>
      <c r="G715" s="20"/>
      <c r="H715" s="20"/>
      <c r="I715" s="20"/>
      <c r="J715" s="25"/>
      <c r="K715" s="20"/>
      <c r="L715" s="20"/>
      <c r="M715" s="20"/>
      <c r="N715" s="20"/>
      <c r="O715" s="29"/>
      <c r="P715" s="27"/>
      <c r="Q715" s="20"/>
      <c r="R715" s="21"/>
      <c r="S715" s="21"/>
      <c r="T715" s="21"/>
      <c r="U715" s="21"/>
      <c r="V715" s="21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3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</row>
    <row r="716" spans="2:80" ht="18.75">
      <c r="B716" s="19"/>
      <c r="C716" s="19"/>
      <c r="D716" s="20"/>
      <c r="E716" s="20"/>
      <c r="F716" s="20"/>
      <c r="G716" s="20"/>
      <c r="H716" s="20"/>
      <c r="I716" s="20"/>
      <c r="J716" s="25"/>
      <c r="K716" s="20"/>
      <c r="L716" s="20"/>
      <c r="M716" s="20"/>
      <c r="N716" s="20"/>
      <c r="O716" s="34"/>
      <c r="P716" s="27"/>
      <c r="Q716" s="20"/>
      <c r="R716" s="21"/>
      <c r="S716" s="21"/>
      <c r="T716" s="21"/>
      <c r="U716" s="21"/>
      <c r="V716" s="21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3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</row>
    <row r="717" spans="2:80" ht="18.75">
      <c r="B717" s="19"/>
      <c r="C717" s="19"/>
      <c r="D717" s="20"/>
      <c r="E717" s="20"/>
      <c r="F717" s="20"/>
      <c r="G717" s="20"/>
      <c r="H717" s="20"/>
      <c r="I717" s="20"/>
      <c r="J717" s="25"/>
      <c r="K717" s="20"/>
      <c r="L717" s="20"/>
      <c r="M717" s="20"/>
      <c r="N717" s="20"/>
      <c r="O717" s="29"/>
      <c r="P717" s="27"/>
      <c r="Q717" s="20"/>
      <c r="R717" s="21"/>
      <c r="S717" s="21"/>
      <c r="T717" s="21"/>
      <c r="U717" s="21"/>
      <c r="V717" s="21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3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</row>
    <row r="718" spans="2:80" ht="18.75">
      <c r="B718" s="19"/>
      <c r="C718" s="19"/>
      <c r="D718" s="20"/>
      <c r="E718" s="20"/>
      <c r="F718" s="20"/>
      <c r="G718" s="20"/>
      <c r="H718" s="20"/>
      <c r="I718" s="20"/>
      <c r="J718" s="25"/>
      <c r="K718" s="20"/>
      <c r="L718" s="20"/>
      <c r="M718" s="20"/>
      <c r="N718" s="20"/>
      <c r="O718" s="29"/>
      <c r="P718" s="27"/>
      <c r="Q718" s="20"/>
      <c r="R718" s="21"/>
      <c r="S718" s="21"/>
      <c r="T718" s="21"/>
      <c r="U718" s="21"/>
      <c r="V718" s="21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3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</row>
    <row r="719" spans="2:80" ht="18.75">
      <c r="B719" s="19"/>
      <c r="C719" s="19"/>
      <c r="D719" s="20"/>
      <c r="E719" s="20"/>
      <c r="F719" s="20"/>
      <c r="G719" s="20"/>
      <c r="H719" s="20"/>
      <c r="I719" s="20"/>
      <c r="J719" s="25"/>
      <c r="K719" s="20"/>
      <c r="L719" s="20"/>
      <c r="M719" s="20"/>
      <c r="N719" s="20"/>
      <c r="O719" s="40"/>
      <c r="P719" s="27"/>
      <c r="Q719" s="20"/>
      <c r="R719" s="21"/>
      <c r="S719" s="21"/>
      <c r="T719" s="21"/>
      <c r="U719" s="21"/>
      <c r="V719" s="21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3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</row>
    <row r="720" spans="2:80" ht="18.75">
      <c r="B720" s="19"/>
      <c r="C720" s="19"/>
      <c r="D720" s="20"/>
      <c r="E720" s="20"/>
      <c r="F720" s="20"/>
      <c r="G720" s="20"/>
      <c r="H720" s="20"/>
      <c r="I720" s="20"/>
      <c r="J720" s="25"/>
      <c r="K720" s="20"/>
      <c r="L720" s="20"/>
      <c r="M720" s="20"/>
      <c r="N720" s="20"/>
      <c r="O720" s="29"/>
      <c r="P720" s="27"/>
      <c r="Q720" s="20"/>
      <c r="R720" s="21"/>
      <c r="S720" s="21"/>
      <c r="T720" s="21"/>
      <c r="U720" s="21"/>
      <c r="V720" s="21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3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</row>
    <row r="721" spans="2:80" ht="18.75">
      <c r="B721" s="19"/>
      <c r="C721" s="19"/>
      <c r="D721" s="20"/>
      <c r="E721" s="20"/>
      <c r="F721" s="20"/>
      <c r="G721" s="20"/>
      <c r="H721" s="20"/>
      <c r="I721" s="20"/>
      <c r="J721" s="25"/>
      <c r="K721" s="20"/>
      <c r="L721" s="20"/>
      <c r="M721" s="20"/>
      <c r="N721" s="20"/>
      <c r="O721" s="31"/>
      <c r="P721" s="27"/>
      <c r="Q721" s="20"/>
      <c r="R721" s="21"/>
      <c r="S721" s="21"/>
      <c r="T721" s="21"/>
      <c r="U721" s="21"/>
      <c r="V721" s="21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3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</row>
    <row r="722" spans="2:80" ht="18.75">
      <c r="B722" s="19"/>
      <c r="C722" s="19"/>
      <c r="D722" s="20"/>
      <c r="E722" s="20"/>
      <c r="F722" s="20"/>
      <c r="G722" s="20"/>
      <c r="H722" s="20"/>
      <c r="I722" s="20"/>
      <c r="J722" s="25"/>
      <c r="K722" s="20"/>
      <c r="L722" s="20"/>
      <c r="M722" s="20"/>
      <c r="N722" s="20"/>
      <c r="O722" s="29"/>
      <c r="P722" s="27"/>
      <c r="Q722" s="20"/>
      <c r="R722" s="21"/>
      <c r="S722" s="21"/>
      <c r="T722" s="21"/>
      <c r="U722" s="21"/>
      <c r="V722" s="21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3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</row>
    <row r="723" spans="1:200" s="11" customFormat="1" ht="18.75">
      <c r="A723" s="12"/>
      <c r="B723" s="19"/>
      <c r="C723" s="19"/>
      <c r="D723" s="20"/>
      <c r="E723" s="20"/>
      <c r="F723" s="20"/>
      <c r="G723" s="20"/>
      <c r="H723" s="20"/>
      <c r="I723" s="20"/>
      <c r="J723" s="25"/>
      <c r="K723" s="20"/>
      <c r="L723" s="20"/>
      <c r="M723" s="20"/>
      <c r="N723" s="20"/>
      <c r="O723" s="29"/>
      <c r="P723" s="27"/>
      <c r="Q723" s="20"/>
      <c r="R723" s="21"/>
      <c r="S723" s="21"/>
      <c r="T723" s="21"/>
      <c r="U723" s="21"/>
      <c r="V723" s="21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3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/>
      <c r="CO723"/>
      <c r="CP723"/>
      <c r="CQ723"/>
      <c r="CR723"/>
      <c r="CS723"/>
      <c r="CT723"/>
      <c r="CU723"/>
      <c r="CV723" s="17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" customFormat="1" ht="18.75">
      <c r="A724" s="12"/>
      <c r="B724" s="19"/>
      <c r="C724" s="19"/>
      <c r="D724" s="20"/>
      <c r="E724" s="20"/>
      <c r="F724" s="20"/>
      <c r="G724" s="20"/>
      <c r="H724" s="20"/>
      <c r="I724" s="20"/>
      <c r="J724" s="25"/>
      <c r="K724" s="20"/>
      <c r="L724" s="20"/>
      <c r="M724" s="20"/>
      <c r="N724" s="20"/>
      <c r="O724" s="29"/>
      <c r="P724" s="27"/>
      <c r="Q724" s="20"/>
      <c r="R724" s="21"/>
      <c r="S724" s="21"/>
      <c r="T724" s="21"/>
      <c r="U724" s="21"/>
      <c r="V724" s="21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3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/>
      <c r="CO724"/>
      <c r="CP724"/>
      <c r="CQ724"/>
      <c r="CR724"/>
      <c r="CS724"/>
      <c r="CT724"/>
      <c r="CU724"/>
      <c r="CV724" s="17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" customFormat="1" ht="18.75">
      <c r="A725" s="12"/>
      <c r="B725" s="19"/>
      <c r="C725" s="19"/>
      <c r="D725" s="20"/>
      <c r="E725" s="20"/>
      <c r="F725" s="20"/>
      <c r="G725" s="20"/>
      <c r="H725" s="20"/>
      <c r="I725" s="20"/>
      <c r="J725" s="25"/>
      <c r="K725" s="20"/>
      <c r="L725" s="20"/>
      <c r="M725" s="20"/>
      <c r="N725" s="20"/>
      <c r="O725" s="29"/>
      <c r="P725" s="27"/>
      <c r="Q725" s="20"/>
      <c r="R725" s="21"/>
      <c r="S725" s="21"/>
      <c r="T725" s="21"/>
      <c r="U725" s="21"/>
      <c r="V725" s="21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3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/>
      <c r="CO725"/>
      <c r="CP725"/>
      <c r="CQ725"/>
      <c r="CR725"/>
      <c r="CS725"/>
      <c r="CT725"/>
      <c r="CU725"/>
      <c r="CV725" s="17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" customFormat="1" ht="18.75">
      <c r="A726" s="12"/>
      <c r="B726" s="19"/>
      <c r="C726" s="19"/>
      <c r="D726" s="20"/>
      <c r="E726" s="20"/>
      <c r="F726" s="20"/>
      <c r="G726" s="20"/>
      <c r="H726" s="20"/>
      <c r="I726" s="20"/>
      <c r="J726" s="25"/>
      <c r="K726" s="20"/>
      <c r="L726" s="20"/>
      <c r="M726" s="20"/>
      <c r="N726" s="20"/>
      <c r="O726" s="29"/>
      <c r="P726" s="27"/>
      <c r="Q726" s="20"/>
      <c r="R726" s="21"/>
      <c r="S726" s="21"/>
      <c r="T726" s="21"/>
      <c r="U726" s="21"/>
      <c r="V726" s="21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3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/>
      <c r="CO726"/>
      <c r="CP726"/>
      <c r="CQ726"/>
      <c r="CR726"/>
      <c r="CS726"/>
      <c r="CT726"/>
      <c r="CU726"/>
      <c r="CV726" s="17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" customFormat="1" ht="18.75">
      <c r="A727" s="12"/>
      <c r="B727" s="19"/>
      <c r="C727" s="19"/>
      <c r="D727" s="20"/>
      <c r="E727" s="20"/>
      <c r="F727" s="20"/>
      <c r="G727" s="20"/>
      <c r="H727" s="20"/>
      <c r="I727" s="20"/>
      <c r="J727" s="25"/>
      <c r="K727" s="20"/>
      <c r="L727" s="20"/>
      <c r="M727" s="20"/>
      <c r="N727" s="20"/>
      <c r="O727" s="31"/>
      <c r="P727" s="27"/>
      <c r="Q727" s="20"/>
      <c r="R727" s="21"/>
      <c r="S727" s="21"/>
      <c r="T727" s="21"/>
      <c r="U727" s="21"/>
      <c r="V727" s="21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3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/>
      <c r="CO727"/>
      <c r="CP727"/>
      <c r="CQ727"/>
      <c r="CR727"/>
      <c r="CS727"/>
      <c r="CT727"/>
      <c r="CU727"/>
      <c r="CV727" s="1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" customFormat="1" ht="18.75">
      <c r="A728" s="12"/>
      <c r="B728" s="19"/>
      <c r="C728" s="19"/>
      <c r="D728" s="20"/>
      <c r="E728" s="20"/>
      <c r="F728" s="20"/>
      <c r="G728" s="20"/>
      <c r="H728" s="20"/>
      <c r="I728" s="20"/>
      <c r="J728" s="25"/>
      <c r="K728" s="20"/>
      <c r="L728" s="20"/>
      <c r="M728" s="20"/>
      <c r="N728" s="20"/>
      <c r="O728" s="29"/>
      <c r="P728" s="27"/>
      <c r="Q728" s="20"/>
      <c r="R728" s="21"/>
      <c r="S728" s="21"/>
      <c r="T728" s="21"/>
      <c r="U728" s="21"/>
      <c r="V728" s="21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3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/>
      <c r="CO728"/>
      <c r="CP728"/>
      <c r="CQ728"/>
      <c r="CR728"/>
      <c r="CS728"/>
      <c r="CT728"/>
      <c r="CU728"/>
      <c r="CV728" s="17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" customFormat="1" ht="18.75">
      <c r="A729" s="12"/>
      <c r="B729" s="19"/>
      <c r="C729" s="19"/>
      <c r="D729" s="20"/>
      <c r="E729" s="20"/>
      <c r="F729" s="20"/>
      <c r="G729" s="20"/>
      <c r="H729" s="20"/>
      <c r="I729" s="20"/>
      <c r="J729" s="25"/>
      <c r="K729" s="20"/>
      <c r="L729" s="20"/>
      <c r="M729" s="20"/>
      <c r="N729" s="20"/>
      <c r="O729" s="29"/>
      <c r="P729" s="27"/>
      <c r="Q729" s="20"/>
      <c r="R729" s="21"/>
      <c r="S729" s="21"/>
      <c r="T729" s="21"/>
      <c r="U729" s="21"/>
      <c r="V729" s="21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3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/>
      <c r="CO729"/>
      <c r="CP729"/>
      <c r="CQ729"/>
      <c r="CR729"/>
      <c r="CS729"/>
      <c r="CT729"/>
      <c r="CU729"/>
      <c r="CV729" s="17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" customFormat="1" ht="18.75">
      <c r="A730" s="12"/>
      <c r="B730" s="19"/>
      <c r="C730" s="19"/>
      <c r="D730" s="20"/>
      <c r="E730" s="20"/>
      <c r="F730" s="20"/>
      <c r="G730" s="20"/>
      <c r="H730" s="20"/>
      <c r="I730" s="20"/>
      <c r="J730" s="25"/>
      <c r="K730" s="20"/>
      <c r="L730" s="20"/>
      <c r="M730" s="20"/>
      <c r="N730" s="20"/>
      <c r="O730" s="29"/>
      <c r="P730" s="27"/>
      <c r="Q730" s="20"/>
      <c r="R730" s="21"/>
      <c r="S730" s="21"/>
      <c r="T730" s="21"/>
      <c r="U730" s="21"/>
      <c r="V730" s="21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3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/>
      <c r="CO730"/>
      <c r="CP730"/>
      <c r="CQ730"/>
      <c r="CR730"/>
      <c r="CS730"/>
      <c r="CT730"/>
      <c r="CU730"/>
      <c r="CV730" s="17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" customFormat="1" ht="18.75">
      <c r="A731" s="12"/>
      <c r="B731" s="19"/>
      <c r="C731" s="19"/>
      <c r="D731" s="20"/>
      <c r="E731" s="20"/>
      <c r="F731" s="20"/>
      <c r="G731" s="20"/>
      <c r="H731" s="20"/>
      <c r="I731" s="20"/>
      <c r="J731" s="25"/>
      <c r="K731" s="20"/>
      <c r="L731" s="20"/>
      <c r="M731" s="20"/>
      <c r="N731" s="20"/>
      <c r="O731" s="29"/>
      <c r="P731" s="27"/>
      <c r="Q731" s="20"/>
      <c r="R731" s="21"/>
      <c r="S731" s="21"/>
      <c r="T731" s="21"/>
      <c r="U731" s="21"/>
      <c r="V731" s="21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3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/>
      <c r="CO731"/>
      <c r="CP731"/>
      <c r="CQ731"/>
      <c r="CR731"/>
      <c r="CS731"/>
      <c r="CT731"/>
      <c r="CU731"/>
      <c r="CV731" s="17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" customFormat="1" ht="18.75">
      <c r="A732" s="12"/>
      <c r="B732" s="19"/>
      <c r="C732" s="19"/>
      <c r="D732" s="20"/>
      <c r="E732" s="20"/>
      <c r="F732" s="20"/>
      <c r="G732" s="20"/>
      <c r="H732" s="20"/>
      <c r="I732" s="20"/>
      <c r="J732" s="25"/>
      <c r="K732" s="20"/>
      <c r="L732" s="20"/>
      <c r="M732" s="20"/>
      <c r="N732" s="20"/>
      <c r="O732" s="29"/>
      <c r="P732" s="27"/>
      <c r="Q732" s="20"/>
      <c r="R732" s="21"/>
      <c r="S732" s="21"/>
      <c r="T732" s="21"/>
      <c r="U732" s="21"/>
      <c r="V732" s="21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3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/>
      <c r="CO732"/>
      <c r="CP732"/>
      <c r="CQ732"/>
      <c r="CR732"/>
      <c r="CS732"/>
      <c r="CT732"/>
      <c r="CU732"/>
      <c r="CV732" s="17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" customFormat="1" ht="18.75">
      <c r="A733" s="12"/>
      <c r="B733" s="19"/>
      <c r="C733" s="19"/>
      <c r="D733" s="20"/>
      <c r="E733" s="20"/>
      <c r="F733" s="20"/>
      <c r="G733" s="20"/>
      <c r="H733" s="20"/>
      <c r="I733" s="20"/>
      <c r="J733" s="25"/>
      <c r="K733" s="20"/>
      <c r="L733" s="20"/>
      <c r="M733" s="20"/>
      <c r="N733" s="20"/>
      <c r="O733" s="41"/>
      <c r="P733" s="27"/>
      <c r="Q733" s="20"/>
      <c r="R733" s="21"/>
      <c r="S733" s="21"/>
      <c r="T733" s="21"/>
      <c r="U733" s="21"/>
      <c r="V733" s="21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3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/>
      <c r="CO733"/>
      <c r="CP733"/>
      <c r="CQ733"/>
      <c r="CR733"/>
      <c r="CS733"/>
      <c r="CT733"/>
      <c r="CU733"/>
      <c r="CV733" s="17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" customFormat="1" ht="18.75">
      <c r="A734" s="12"/>
      <c r="B734" s="19"/>
      <c r="C734" s="19"/>
      <c r="D734" s="20"/>
      <c r="E734" s="20"/>
      <c r="F734" s="20"/>
      <c r="G734" s="20"/>
      <c r="H734" s="20"/>
      <c r="I734" s="20"/>
      <c r="J734" s="25"/>
      <c r="K734" s="20"/>
      <c r="L734" s="20"/>
      <c r="M734" s="20"/>
      <c r="N734" s="20"/>
      <c r="O734" s="41"/>
      <c r="P734" s="27"/>
      <c r="Q734" s="20"/>
      <c r="R734" s="21"/>
      <c r="S734" s="21"/>
      <c r="T734" s="21"/>
      <c r="U734" s="21"/>
      <c r="V734" s="21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3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/>
      <c r="CO734"/>
      <c r="CP734"/>
      <c r="CQ734"/>
      <c r="CR734"/>
      <c r="CS734"/>
      <c r="CT734"/>
      <c r="CU734"/>
      <c r="CV734" s="17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" customFormat="1" ht="18.75">
      <c r="A735" s="12"/>
      <c r="B735" s="19"/>
      <c r="C735" s="19"/>
      <c r="D735" s="20"/>
      <c r="E735" s="20"/>
      <c r="F735" s="20"/>
      <c r="G735" s="20"/>
      <c r="H735" s="20"/>
      <c r="I735" s="20"/>
      <c r="J735" s="25"/>
      <c r="K735" s="20"/>
      <c r="L735" s="20"/>
      <c r="M735" s="20"/>
      <c r="N735" s="20"/>
      <c r="O735" s="41"/>
      <c r="P735" s="27"/>
      <c r="Q735" s="20"/>
      <c r="R735" s="21"/>
      <c r="S735" s="21"/>
      <c r="T735" s="21"/>
      <c r="U735" s="21"/>
      <c r="V735" s="21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3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/>
      <c r="CO735"/>
      <c r="CP735"/>
      <c r="CQ735"/>
      <c r="CR735"/>
      <c r="CS735"/>
      <c r="CT735"/>
      <c r="CU735"/>
      <c r="CV735" s="17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" customFormat="1" ht="18.75">
      <c r="A736" s="12"/>
      <c r="B736" s="19"/>
      <c r="C736" s="19"/>
      <c r="D736" s="20"/>
      <c r="E736" s="20"/>
      <c r="F736" s="20"/>
      <c r="G736" s="20"/>
      <c r="H736" s="20"/>
      <c r="I736" s="20"/>
      <c r="J736" s="25"/>
      <c r="K736" s="20"/>
      <c r="L736" s="20"/>
      <c r="M736" s="20"/>
      <c r="N736" s="20"/>
      <c r="O736" s="40"/>
      <c r="P736" s="27"/>
      <c r="Q736" s="20"/>
      <c r="R736" s="21"/>
      <c r="S736" s="21"/>
      <c r="T736" s="21"/>
      <c r="U736" s="21"/>
      <c r="V736" s="21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3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/>
      <c r="CO736"/>
      <c r="CP736"/>
      <c r="CQ736"/>
      <c r="CR736"/>
      <c r="CS736"/>
      <c r="CT736"/>
      <c r="CU736"/>
      <c r="CV736" s="17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" customFormat="1" ht="18.75">
      <c r="A737" s="12"/>
      <c r="B737" s="19"/>
      <c r="C737" s="19"/>
      <c r="D737" s="20"/>
      <c r="E737" s="20"/>
      <c r="F737" s="20"/>
      <c r="G737" s="20"/>
      <c r="H737" s="20"/>
      <c r="I737" s="20"/>
      <c r="J737" s="25"/>
      <c r="K737" s="20"/>
      <c r="L737" s="20"/>
      <c r="M737" s="20"/>
      <c r="N737" s="20"/>
      <c r="O737" s="40"/>
      <c r="P737" s="27"/>
      <c r="Q737" s="20"/>
      <c r="R737" s="21"/>
      <c r="S737" s="21"/>
      <c r="T737" s="21"/>
      <c r="U737" s="21"/>
      <c r="V737" s="21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3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/>
      <c r="CO737"/>
      <c r="CP737"/>
      <c r="CQ737"/>
      <c r="CR737"/>
      <c r="CS737"/>
      <c r="CT737"/>
      <c r="CU737"/>
      <c r="CV737" s="1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" customFormat="1" ht="18.75">
      <c r="A738" s="12"/>
      <c r="B738" s="19"/>
      <c r="C738" s="19"/>
      <c r="D738" s="20"/>
      <c r="E738" s="20"/>
      <c r="F738" s="20"/>
      <c r="G738" s="20"/>
      <c r="H738" s="20"/>
      <c r="I738" s="20"/>
      <c r="J738" s="25"/>
      <c r="K738" s="20"/>
      <c r="L738" s="20"/>
      <c r="M738" s="20"/>
      <c r="N738" s="20"/>
      <c r="O738" s="26"/>
      <c r="P738" s="27"/>
      <c r="Q738" s="20"/>
      <c r="R738" s="21"/>
      <c r="S738" s="21"/>
      <c r="T738" s="21"/>
      <c r="U738" s="21"/>
      <c r="V738" s="21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3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/>
      <c r="CO738"/>
      <c r="CP738"/>
      <c r="CQ738"/>
      <c r="CR738"/>
      <c r="CS738"/>
      <c r="CT738"/>
      <c r="CU738"/>
      <c r="CV738" s="17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" customFormat="1" ht="18.75">
      <c r="A739" s="12"/>
      <c r="B739" s="19"/>
      <c r="C739" s="19"/>
      <c r="D739" s="20"/>
      <c r="E739" s="20"/>
      <c r="F739" s="20"/>
      <c r="G739" s="20"/>
      <c r="H739" s="20"/>
      <c r="I739" s="20"/>
      <c r="J739" s="25"/>
      <c r="K739" s="20"/>
      <c r="L739" s="20"/>
      <c r="M739" s="20"/>
      <c r="N739" s="20"/>
      <c r="O739" s="26"/>
      <c r="P739" s="27"/>
      <c r="Q739" s="20"/>
      <c r="R739" s="21"/>
      <c r="S739" s="21"/>
      <c r="T739" s="21"/>
      <c r="U739" s="21"/>
      <c r="V739" s="21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3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/>
      <c r="CO739"/>
      <c r="CP739"/>
      <c r="CQ739"/>
      <c r="CR739"/>
      <c r="CS739"/>
      <c r="CT739"/>
      <c r="CU739"/>
      <c r="CV739" s="17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" customFormat="1" ht="18.75">
      <c r="A740" s="12"/>
      <c r="B740" s="19"/>
      <c r="C740" s="19"/>
      <c r="D740" s="20"/>
      <c r="E740" s="20"/>
      <c r="F740" s="20"/>
      <c r="G740" s="20"/>
      <c r="H740" s="20"/>
      <c r="I740" s="20"/>
      <c r="J740" s="25"/>
      <c r="K740" s="20"/>
      <c r="L740" s="20"/>
      <c r="M740" s="20"/>
      <c r="N740" s="20"/>
      <c r="O740" s="26"/>
      <c r="P740" s="27"/>
      <c r="Q740" s="20"/>
      <c r="R740" s="21"/>
      <c r="S740" s="21"/>
      <c r="T740" s="21"/>
      <c r="U740" s="21"/>
      <c r="V740" s="21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3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/>
      <c r="CO740"/>
      <c r="CP740"/>
      <c r="CQ740"/>
      <c r="CR740"/>
      <c r="CS740"/>
      <c r="CT740"/>
      <c r="CU740"/>
      <c r="CV740" s="17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" customFormat="1" ht="18.75">
      <c r="A741" s="12"/>
      <c r="B741" s="19"/>
      <c r="C741" s="19"/>
      <c r="D741" s="20"/>
      <c r="E741" s="20"/>
      <c r="F741" s="20"/>
      <c r="G741" s="20"/>
      <c r="H741" s="20"/>
      <c r="I741" s="20"/>
      <c r="J741" s="25"/>
      <c r="K741" s="20"/>
      <c r="L741" s="20"/>
      <c r="M741" s="20"/>
      <c r="N741" s="20"/>
      <c r="O741" s="29"/>
      <c r="P741" s="27"/>
      <c r="Q741" s="20"/>
      <c r="R741" s="21"/>
      <c r="S741" s="21"/>
      <c r="T741" s="21"/>
      <c r="U741" s="21"/>
      <c r="V741" s="21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3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/>
      <c r="CO741"/>
      <c r="CP741"/>
      <c r="CQ741"/>
      <c r="CR741"/>
      <c r="CS741"/>
      <c r="CT741"/>
      <c r="CU741"/>
      <c r="CV741" s="17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" customFormat="1" ht="18.75">
      <c r="A742" s="12"/>
      <c r="B742" s="19"/>
      <c r="C742" s="19"/>
      <c r="D742" s="20"/>
      <c r="E742" s="20"/>
      <c r="F742" s="20"/>
      <c r="G742" s="20"/>
      <c r="H742" s="20"/>
      <c r="I742" s="20"/>
      <c r="J742" s="25"/>
      <c r="K742" s="20"/>
      <c r="L742" s="20"/>
      <c r="M742" s="20"/>
      <c r="N742" s="20"/>
      <c r="O742" s="29"/>
      <c r="P742" s="27"/>
      <c r="Q742" s="20"/>
      <c r="R742" s="21"/>
      <c r="S742" s="21"/>
      <c r="T742" s="21"/>
      <c r="U742" s="21"/>
      <c r="V742" s="21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3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/>
      <c r="CO742"/>
      <c r="CP742"/>
      <c r="CQ742"/>
      <c r="CR742"/>
      <c r="CS742"/>
      <c r="CT742"/>
      <c r="CU742"/>
      <c r="CV742" s="17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" customFormat="1" ht="18.75">
      <c r="A743" s="12"/>
      <c r="B743" s="19"/>
      <c r="C743" s="19"/>
      <c r="D743" s="20"/>
      <c r="E743" s="20"/>
      <c r="F743" s="20"/>
      <c r="G743" s="20"/>
      <c r="H743" s="20"/>
      <c r="I743" s="20"/>
      <c r="J743" s="25"/>
      <c r="K743" s="20"/>
      <c r="L743" s="20"/>
      <c r="M743" s="20"/>
      <c r="N743" s="20"/>
      <c r="O743" s="29"/>
      <c r="P743" s="27"/>
      <c r="Q743" s="20"/>
      <c r="R743" s="21"/>
      <c r="S743" s="21"/>
      <c r="T743" s="21"/>
      <c r="U743" s="21"/>
      <c r="V743" s="21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3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/>
      <c r="CO743"/>
      <c r="CP743"/>
      <c r="CQ743"/>
      <c r="CR743"/>
      <c r="CS743"/>
      <c r="CT743"/>
      <c r="CU743"/>
      <c r="CV743" s="17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" customFormat="1" ht="18.75">
      <c r="A744" s="12"/>
      <c r="B744" s="19"/>
      <c r="C744" s="19"/>
      <c r="D744" s="20"/>
      <c r="E744" s="20"/>
      <c r="F744" s="20"/>
      <c r="G744" s="20"/>
      <c r="H744" s="20"/>
      <c r="I744" s="20"/>
      <c r="J744" s="25"/>
      <c r="K744" s="20"/>
      <c r="L744" s="20"/>
      <c r="M744" s="20"/>
      <c r="N744" s="20"/>
      <c r="O744" s="29"/>
      <c r="P744" s="27"/>
      <c r="Q744" s="20"/>
      <c r="R744" s="21"/>
      <c r="S744" s="21"/>
      <c r="T744" s="21"/>
      <c r="U744" s="21"/>
      <c r="V744" s="21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3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/>
      <c r="CO744"/>
      <c r="CP744"/>
      <c r="CQ744"/>
      <c r="CR744"/>
      <c r="CS744"/>
      <c r="CT744"/>
      <c r="CU744"/>
      <c r="CV744" s="17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" customFormat="1" ht="18.75">
      <c r="A745" s="12"/>
      <c r="B745" s="19"/>
      <c r="C745" s="19"/>
      <c r="D745" s="20"/>
      <c r="E745" s="20"/>
      <c r="F745" s="20"/>
      <c r="G745" s="20"/>
      <c r="H745" s="20"/>
      <c r="I745" s="20"/>
      <c r="J745" s="25"/>
      <c r="K745" s="20"/>
      <c r="L745" s="20"/>
      <c r="M745" s="20"/>
      <c r="N745" s="20"/>
      <c r="O745" s="29"/>
      <c r="P745" s="27"/>
      <c r="Q745" s="20"/>
      <c r="R745" s="21"/>
      <c r="S745" s="21"/>
      <c r="T745" s="21"/>
      <c r="U745" s="21"/>
      <c r="V745" s="21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3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/>
      <c r="CO745"/>
      <c r="CP745"/>
      <c r="CQ745"/>
      <c r="CR745"/>
      <c r="CS745"/>
      <c r="CT745"/>
      <c r="CU745"/>
      <c r="CV745" s="17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" customFormat="1" ht="18.75">
      <c r="A746" s="12"/>
      <c r="B746" s="19"/>
      <c r="C746" s="19"/>
      <c r="D746" s="20"/>
      <c r="E746" s="20"/>
      <c r="F746" s="20"/>
      <c r="G746" s="20"/>
      <c r="H746" s="20"/>
      <c r="I746" s="20"/>
      <c r="J746" s="25"/>
      <c r="K746" s="20"/>
      <c r="L746" s="20"/>
      <c r="M746" s="20"/>
      <c r="N746" s="20"/>
      <c r="O746" s="29"/>
      <c r="P746" s="27"/>
      <c r="Q746" s="20"/>
      <c r="R746" s="21"/>
      <c r="S746" s="21"/>
      <c r="T746" s="21"/>
      <c r="U746" s="21"/>
      <c r="V746" s="21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3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/>
      <c r="CO746"/>
      <c r="CP746"/>
      <c r="CQ746"/>
      <c r="CR746"/>
      <c r="CS746"/>
      <c r="CT746"/>
      <c r="CU746"/>
      <c r="CV746" s="17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" customFormat="1" ht="18.75">
      <c r="A747" s="12"/>
      <c r="B747" s="19"/>
      <c r="C747" s="19"/>
      <c r="D747" s="20"/>
      <c r="E747" s="20"/>
      <c r="F747" s="20"/>
      <c r="G747" s="20"/>
      <c r="H747" s="20"/>
      <c r="I747" s="20"/>
      <c r="J747" s="25"/>
      <c r="K747" s="20"/>
      <c r="L747" s="20"/>
      <c r="M747" s="20"/>
      <c r="N747" s="20"/>
      <c r="O747" s="29"/>
      <c r="P747" s="27"/>
      <c r="Q747" s="20"/>
      <c r="R747" s="21"/>
      <c r="S747" s="21"/>
      <c r="T747" s="21"/>
      <c r="U747" s="21"/>
      <c r="V747" s="21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3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/>
      <c r="CO747"/>
      <c r="CP747"/>
      <c r="CQ747"/>
      <c r="CR747"/>
      <c r="CS747"/>
      <c r="CT747"/>
      <c r="CU747"/>
      <c r="CV747" s="1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" customFormat="1" ht="18.75">
      <c r="A748" s="12"/>
      <c r="B748" s="19"/>
      <c r="C748" s="19"/>
      <c r="D748" s="20"/>
      <c r="E748" s="20"/>
      <c r="F748" s="20"/>
      <c r="G748" s="20"/>
      <c r="H748" s="20"/>
      <c r="I748" s="20"/>
      <c r="J748" s="25"/>
      <c r="K748" s="20"/>
      <c r="L748" s="20"/>
      <c r="M748" s="20"/>
      <c r="N748" s="20"/>
      <c r="O748" s="31"/>
      <c r="P748" s="27"/>
      <c r="Q748" s="20"/>
      <c r="R748" s="21"/>
      <c r="S748" s="21"/>
      <c r="T748" s="21"/>
      <c r="U748" s="21"/>
      <c r="V748" s="21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3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/>
      <c r="CO748"/>
      <c r="CP748"/>
      <c r="CQ748"/>
      <c r="CR748"/>
      <c r="CS748"/>
      <c r="CT748"/>
      <c r="CU748"/>
      <c r="CV748" s="17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" customFormat="1" ht="18.75">
      <c r="A749" s="12"/>
      <c r="B749" s="19"/>
      <c r="C749" s="19"/>
      <c r="D749" s="20"/>
      <c r="E749" s="20"/>
      <c r="F749" s="20"/>
      <c r="G749" s="20"/>
      <c r="H749" s="20"/>
      <c r="I749" s="20"/>
      <c r="J749" s="25"/>
      <c r="K749" s="20"/>
      <c r="L749" s="20"/>
      <c r="M749" s="20"/>
      <c r="N749" s="20"/>
      <c r="O749" s="29"/>
      <c r="P749" s="27"/>
      <c r="Q749" s="20"/>
      <c r="R749" s="21"/>
      <c r="S749" s="21"/>
      <c r="T749" s="21"/>
      <c r="U749" s="21"/>
      <c r="V749" s="21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3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/>
      <c r="CO749"/>
      <c r="CP749"/>
      <c r="CQ749"/>
      <c r="CR749"/>
      <c r="CS749"/>
      <c r="CT749"/>
      <c r="CU749"/>
      <c r="CV749" s="17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" customFormat="1" ht="18.75">
      <c r="A750" s="12"/>
      <c r="B750" s="19"/>
      <c r="C750" s="19"/>
      <c r="D750" s="20"/>
      <c r="E750" s="20"/>
      <c r="F750" s="20"/>
      <c r="G750" s="20"/>
      <c r="H750" s="20"/>
      <c r="I750" s="20"/>
      <c r="J750" s="25"/>
      <c r="K750" s="20"/>
      <c r="L750" s="20"/>
      <c r="M750" s="20"/>
      <c r="N750" s="20"/>
      <c r="O750" s="31"/>
      <c r="P750" s="27"/>
      <c r="Q750" s="20"/>
      <c r="R750" s="21"/>
      <c r="S750" s="21"/>
      <c r="T750" s="21"/>
      <c r="U750" s="21"/>
      <c r="V750" s="21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3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/>
      <c r="CO750"/>
      <c r="CP750"/>
      <c r="CQ750"/>
      <c r="CR750"/>
      <c r="CS750"/>
      <c r="CT750"/>
      <c r="CU750"/>
      <c r="CV750" s="17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" customFormat="1" ht="18.75">
      <c r="A751" s="12"/>
      <c r="B751" s="19"/>
      <c r="C751" s="19"/>
      <c r="D751" s="20"/>
      <c r="E751" s="20"/>
      <c r="F751" s="20"/>
      <c r="G751" s="20"/>
      <c r="H751" s="20"/>
      <c r="I751" s="20"/>
      <c r="J751" s="25"/>
      <c r="K751" s="20"/>
      <c r="L751" s="20"/>
      <c r="M751" s="20"/>
      <c r="N751" s="20"/>
      <c r="O751" s="31"/>
      <c r="P751" s="27"/>
      <c r="Q751" s="20"/>
      <c r="R751" s="21"/>
      <c r="S751" s="21"/>
      <c r="T751" s="21"/>
      <c r="U751" s="21"/>
      <c r="V751" s="21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3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/>
      <c r="CO751"/>
      <c r="CP751"/>
      <c r="CQ751"/>
      <c r="CR751"/>
      <c r="CS751"/>
      <c r="CT751"/>
      <c r="CU751"/>
      <c r="CV751" s="17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" customFormat="1" ht="18.75">
      <c r="A752" s="12"/>
      <c r="B752" s="19"/>
      <c r="C752" s="19"/>
      <c r="D752" s="20"/>
      <c r="E752" s="20"/>
      <c r="F752" s="20"/>
      <c r="G752" s="20"/>
      <c r="H752" s="20"/>
      <c r="I752" s="20"/>
      <c r="J752" s="25"/>
      <c r="K752" s="20"/>
      <c r="L752" s="20"/>
      <c r="M752" s="20"/>
      <c r="N752" s="20"/>
      <c r="O752" s="26"/>
      <c r="P752" s="27"/>
      <c r="Q752" s="20"/>
      <c r="R752" s="21"/>
      <c r="S752" s="21"/>
      <c r="T752" s="21"/>
      <c r="U752" s="21"/>
      <c r="V752" s="21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3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/>
      <c r="CO752"/>
      <c r="CP752"/>
      <c r="CQ752"/>
      <c r="CR752"/>
      <c r="CS752"/>
      <c r="CT752"/>
      <c r="CU752"/>
      <c r="CV752" s="17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" customFormat="1" ht="18.75">
      <c r="A753" s="12"/>
      <c r="B753" s="19"/>
      <c r="C753" s="19"/>
      <c r="D753" s="20"/>
      <c r="E753" s="20"/>
      <c r="F753" s="20"/>
      <c r="G753" s="20"/>
      <c r="H753" s="20"/>
      <c r="I753" s="20"/>
      <c r="J753" s="25"/>
      <c r="K753" s="20"/>
      <c r="L753" s="20"/>
      <c r="M753" s="20"/>
      <c r="N753" s="20"/>
      <c r="O753" s="29"/>
      <c r="P753" s="27"/>
      <c r="Q753" s="20"/>
      <c r="R753" s="21"/>
      <c r="S753" s="21"/>
      <c r="T753" s="21"/>
      <c r="U753" s="21"/>
      <c r="V753" s="21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3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/>
      <c r="CO753"/>
      <c r="CP753"/>
      <c r="CQ753"/>
      <c r="CR753"/>
      <c r="CS753"/>
      <c r="CT753"/>
      <c r="CU753"/>
      <c r="CV753" s="17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" customFormat="1" ht="18.75">
      <c r="A754" s="12"/>
      <c r="B754" s="19"/>
      <c r="C754" s="19"/>
      <c r="D754" s="20"/>
      <c r="E754" s="20"/>
      <c r="F754" s="20"/>
      <c r="G754" s="20"/>
      <c r="H754" s="20"/>
      <c r="I754" s="20"/>
      <c r="J754" s="25"/>
      <c r="K754" s="20"/>
      <c r="L754" s="20"/>
      <c r="M754" s="20"/>
      <c r="N754" s="20"/>
      <c r="O754" s="29"/>
      <c r="P754" s="27"/>
      <c r="Q754" s="20"/>
      <c r="R754" s="21"/>
      <c r="S754" s="21"/>
      <c r="T754" s="21"/>
      <c r="U754" s="21"/>
      <c r="V754" s="21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3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/>
      <c r="CO754"/>
      <c r="CP754"/>
      <c r="CQ754"/>
      <c r="CR754"/>
      <c r="CS754"/>
      <c r="CT754"/>
      <c r="CU754"/>
      <c r="CV754" s="17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" customFormat="1" ht="18.75">
      <c r="A755" s="12"/>
      <c r="B755" s="19"/>
      <c r="C755" s="19"/>
      <c r="D755" s="20"/>
      <c r="E755" s="20"/>
      <c r="F755" s="20"/>
      <c r="G755" s="20"/>
      <c r="H755" s="20"/>
      <c r="I755" s="20"/>
      <c r="J755" s="25"/>
      <c r="K755" s="20"/>
      <c r="L755" s="20"/>
      <c r="M755" s="20"/>
      <c r="N755" s="20"/>
      <c r="O755" s="29"/>
      <c r="P755" s="27"/>
      <c r="Q755" s="20"/>
      <c r="R755" s="21"/>
      <c r="S755" s="21"/>
      <c r="T755" s="21"/>
      <c r="U755" s="21"/>
      <c r="V755" s="21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3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/>
      <c r="CO755"/>
      <c r="CP755"/>
      <c r="CQ755"/>
      <c r="CR755"/>
      <c r="CS755"/>
      <c r="CT755"/>
      <c r="CU755"/>
      <c r="CV755" s="17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" customFormat="1" ht="18.75">
      <c r="A756" s="12"/>
      <c r="B756" s="19"/>
      <c r="C756" s="19"/>
      <c r="D756" s="20"/>
      <c r="E756" s="20"/>
      <c r="F756" s="20"/>
      <c r="G756" s="20"/>
      <c r="H756" s="20"/>
      <c r="I756" s="20"/>
      <c r="J756" s="25"/>
      <c r="K756" s="20"/>
      <c r="L756" s="20"/>
      <c r="M756" s="20"/>
      <c r="N756" s="20"/>
      <c r="O756" s="29"/>
      <c r="P756" s="27"/>
      <c r="Q756" s="20"/>
      <c r="R756" s="21"/>
      <c r="S756" s="21"/>
      <c r="T756" s="21"/>
      <c r="U756" s="21"/>
      <c r="V756" s="21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3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/>
      <c r="CO756"/>
      <c r="CP756"/>
      <c r="CQ756"/>
      <c r="CR756"/>
      <c r="CS756"/>
      <c r="CT756"/>
      <c r="CU756"/>
      <c r="CV756" s="17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" customFormat="1" ht="18.75">
      <c r="A757" s="12"/>
      <c r="B757" s="19"/>
      <c r="C757" s="19"/>
      <c r="D757" s="20"/>
      <c r="E757" s="20"/>
      <c r="F757" s="20"/>
      <c r="G757" s="20"/>
      <c r="H757" s="20"/>
      <c r="I757" s="20"/>
      <c r="J757" s="25"/>
      <c r="K757" s="20"/>
      <c r="L757" s="20"/>
      <c r="M757" s="20"/>
      <c r="N757" s="20"/>
      <c r="O757" s="28"/>
      <c r="P757" s="27"/>
      <c r="Q757" s="20"/>
      <c r="R757" s="21"/>
      <c r="S757" s="21"/>
      <c r="T757" s="21"/>
      <c r="U757" s="21"/>
      <c r="V757" s="21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3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/>
      <c r="CO757"/>
      <c r="CP757"/>
      <c r="CQ757"/>
      <c r="CR757"/>
      <c r="CS757"/>
      <c r="CT757"/>
      <c r="CU757"/>
      <c r="CV757" s="1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" customFormat="1" ht="18.75">
      <c r="A758" s="12"/>
      <c r="B758" s="19"/>
      <c r="C758" s="19"/>
      <c r="D758" s="20"/>
      <c r="E758" s="20"/>
      <c r="F758" s="20"/>
      <c r="G758" s="20"/>
      <c r="H758" s="20"/>
      <c r="I758" s="20"/>
      <c r="J758" s="25"/>
      <c r="K758" s="20"/>
      <c r="L758" s="20"/>
      <c r="M758" s="20"/>
      <c r="N758" s="20"/>
      <c r="O758" s="29"/>
      <c r="P758" s="27"/>
      <c r="Q758" s="20"/>
      <c r="R758" s="21"/>
      <c r="S758" s="21"/>
      <c r="T758" s="21"/>
      <c r="U758" s="21"/>
      <c r="V758" s="21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3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/>
      <c r="CO758"/>
      <c r="CP758"/>
      <c r="CQ758"/>
      <c r="CR758"/>
      <c r="CS758"/>
      <c r="CT758"/>
      <c r="CU758"/>
      <c r="CV758" s="17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" customFormat="1" ht="18.75">
      <c r="A759" s="12"/>
      <c r="B759" s="19"/>
      <c r="C759" s="19"/>
      <c r="D759" s="20"/>
      <c r="E759" s="20"/>
      <c r="F759" s="20"/>
      <c r="G759" s="20"/>
      <c r="H759" s="20"/>
      <c r="I759" s="20"/>
      <c r="J759" s="25"/>
      <c r="K759" s="20"/>
      <c r="L759" s="20"/>
      <c r="M759" s="20"/>
      <c r="N759" s="20"/>
      <c r="O759" s="29"/>
      <c r="P759" s="27"/>
      <c r="Q759" s="20"/>
      <c r="R759" s="21"/>
      <c r="S759" s="21"/>
      <c r="T759" s="21"/>
      <c r="U759" s="21"/>
      <c r="V759" s="21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3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/>
      <c r="CO759"/>
      <c r="CP759"/>
      <c r="CQ759"/>
      <c r="CR759"/>
      <c r="CS759"/>
      <c r="CT759"/>
      <c r="CU759"/>
      <c r="CV759" s="17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" customFormat="1" ht="18.75">
      <c r="A760" s="12"/>
      <c r="B760" s="19"/>
      <c r="C760" s="19"/>
      <c r="D760" s="20"/>
      <c r="E760" s="20"/>
      <c r="F760" s="20"/>
      <c r="G760" s="20"/>
      <c r="H760" s="20"/>
      <c r="I760" s="20"/>
      <c r="J760" s="25"/>
      <c r="K760" s="20"/>
      <c r="L760" s="20"/>
      <c r="M760" s="20"/>
      <c r="N760" s="20"/>
      <c r="O760" s="38"/>
      <c r="P760" s="27"/>
      <c r="Q760" s="20"/>
      <c r="R760" s="21"/>
      <c r="S760" s="21"/>
      <c r="T760" s="21"/>
      <c r="U760" s="21"/>
      <c r="V760" s="21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3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/>
      <c r="CO760"/>
      <c r="CP760"/>
      <c r="CQ760"/>
      <c r="CR760"/>
      <c r="CS760"/>
      <c r="CT760"/>
      <c r="CU760"/>
      <c r="CV760" s="17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" customFormat="1" ht="18.75">
      <c r="A761" s="12"/>
      <c r="B761" s="19"/>
      <c r="C761" s="19"/>
      <c r="D761" s="20"/>
      <c r="E761" s="20"/>
      <c r="F761" s="20"/>
      <c r="G761" s="20"/>
      <c r="H761" s="20"/>
      <c r="I761" s="20"/>
      <c r="J761" s="25"/>
      <c r="K761" s="20"/>
      <c r="L761" s="20"/>
      <c r="M761" s="20"/>
      <c r="N761" s="20"/>
      <c r="O761" s="29"/>
      <c r="P761" s="27"/>
      <c r="Q761" s="20"/>
      <c r="R761" s="21"/>
      <c r="S761" s="21"/>
      <c r="T761" s="21"/>
      <c r="U761" s="21"/>
      <c r="V761" s="21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3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/>
      <c r="CO761"/>
      <c r="CP761"/>
      <c r="CQ761"/>
      <c r="CR761"/>
      <c r="CS761"/>
      <c r="CT761"/>
      <c r="CU761"/>
      <c r="CV761" s="17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" customFormat="1" ht="18.75">
      <c r="A762" s="12"/>
      <c r="B762" s="19"/>
      <c r="C762" s="19"/>
      <c r="D762" s="20"/>
      <c r="E762" s="20"/>
      <c r="F762" s="20"/>
      <c r="G762" s="20"/>
      <c r="H762" s="20"/>
      <c r="I762" s="20"/>
      <c r="J762" s="25"/>
      <c r="K762" s="20"/>
      <c r="L762" s="20"/>
      <c r="M762" s="20"/>
      <c r="N762" s="20"/>
      <c r="O762" s="29"/>
      <c r="P762" s="27"/>
      <c r="Q762" s="20"/>
      <c r="R762" s="21"/>
      <c r="S762" s="21"/>
      <c r="T762" s="21"/>
      <c r="U762" s="21"/>
      <c r="V762" s="21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3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/>
      <c r="CO762"/>
      <c r="CP762"/>
      <c r="CQ762"/>
      <c r="CR762"/>
      <c r="CS762"/>
      <c r="CT762"/>
      <c r="CU762"/>
      <c r="CV762" s="17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" customFormat="1" ht="18.75">
      <c r="A763" s="12"/>
      <c r="B763" s="19"/>
      <c r="C763" s="19"/>
      <c r="D763" s="20"/>
      <c r="E763" s="20"/>
      <c r="F763" s="20"/>
      <c r="G763" s="20"/>
      <c r="H763" s="20"/>
      <c r="I763" s="20"/>
      <c r="J763" s="25"/>
      <c r="K763" s="20"/>
      <c r="L763" s="20"/>
      <c r="M763" s="20"/>
      <c r="N763" s="20"/>
      <c r="O763" s="29"/>
      <c r="P763" s="27"/>
      <c r="Q763" s="20"/>
      <c r="R763" s="21"/>
      <c r="S763" s="21"/>
      <c r="T763" s="21"/>
      <c r="U763" s="21"/>
      <c r="V763" s="21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3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/>
      <c r="CO763"/>
      <c r="CP763"/>
      <c r="CQ763"/>
      <c r="CR763"/>
      <c r="CS763"/>
      <c r="CT763"/>
      <c r="CU763"/>
      <c r="CV763" s="17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" customFormat="1" ht="18.75">
      <c r="A764" s="12"/>
      <c r="B764" s="19"/>
      <c r="C764" s="19"/>
      <c r="D764" s="20"/>
      <c r="E764" s="20"/>
      <c r="F764" s="20"/>
      <c r="G764" s="20"/>
      <c r="H764" s="20"/>
      <c r="I764" s="20"/>
      <c r="J764" s="25"/>
      <c r="K764" s="20"/>
      <c r="L764" s="20"/>
      <c r="M764" s="20"/>
      <c r="N764" s="20"/>
      <c r="O764" s="29"/>
      <c r="P764" s="27"/>
      <c r="Q764" s="20"/>
      <c r="R764" s="21"/>
      <c r="S764" s="21"/>
      <c r="T764" s="21"/>
      <c r="U764" s="21"/>
      <c r="V764" s="21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3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/>
      <c r="CO764"/>
      <c r="CP764"/>
      <c r="CQ764"/>
      <c r="CR764"/>
      <c r="CS764"/>
      <c r="CT764"/>
      <c r="CU764"/>
      <c r="CV764" s="17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" customFormat="1" ht="18.75">
      <c r="A765" s="12"/>
      <c r="B765" s="19"/>
      <c r="C765" s="19"/>
      <c r="D765" s="20"/>
      <c r="E765" s="20"/>
      <c r="F765" s="20"/>
      <c r="G765" s="20"/>
      <c r="H765" s="20"/>
      <c r="I765" s="20"/>
      <c r="J765" s="25"/>
      <c r="K765" s="20"/>
      <c r="L765" s="20"/>
      <c r="M765" s="20"/>
      <c r="N765" s="20"/>
      <c r="O765" s="29"/>
      <c r="P765" s="27"/>
      <c r="Q765" s="20"/>
      <c r="R765" s="21"/>
      <c r="S765" s="21"/>
      <c r="T765" s="21"/>
      <c r="U765" s="21"/>
      <c r="V765" s="21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3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/>
      <c r="CO765"/>
      <c r="CP765"/>
      <c r="CQ765"/>
      <c r="CR765"/>
      <c r="CS765"/>
      <c r="CT765"/>
      <c r="CU765"/>
      <c r="CV765" s="17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" customFormat="1" ht="18.75">
      <c r="A766" s="12"/>
      <c r="B766" s="19"/>
      <c r="C766" s="19"/>
      <c r="D766" s="20"/>
      <c r="E766" s="20"/>
      <c r="F766" s="20"/>
      <c r="G766" s="20"/>
      <c r="H766" s="20"/>
      <c r="I766" s="20"/>
      <c r="J766" s="25"/>
      <c r="K766" s="20"/>
      <c r="L766" s="20"/>
      <c r="M766" s="20"/>
      <c r="N766" s="20"/>
      <c r="O766" s="29"/>
      <c r="P766" s="27"/>
      <c r="Q766" s="20"/>
      <c r="R766" s="21"/>
      <c r="S766" s="21"/>
      <c r="T766" s="21"/>
      <c r="U766" s="21"/>
      <c r="V766" s="21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3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/>
      <c r="CO766"/>
      <c r="CP766"/>
      <c r="CQ766"/>
      <c r="CR766"/>
      <c r="CS766"/>
      <c r="CT766"/>
      <c r="CU766"/>
      <c r="CV766" s="17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" customFormat="1" ht="18.75">
      <c r="A767" s="12"/>
      <c r="B767" s="19"/>
      <c r="C767" s="19"/>
      <c r="D767" s="20"/>
      <c r="E767" s="20"/>
      <c r="F767" s="20"/>
      <c r="G767" s="20"/>
      <c r="H767" s="20"/>
      <c r="I767" s="20"/>
      <c r="J767" s="25"/>
      <c r="K767" s="20"/>
      <c r="L767" s="20"/>
      <c r="M767" s="20"/>
      <c r="N767" s="20"/>
      <c r="O767" s="29"/>
      <c r="P767" s="27"/>
      <c r="Q767" s="20"/>
      <c r="R767" s="21"/>
      <c r="S767" s="21"/>
      <c r="T767" s="21"/>
      <c r="U767" s="21"/>
      <c r="V767" s="21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3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/>
      <c r="CO767"/>
      <c r="CP767"/>
      <c r="CQ767"/>
      <c r="CR767"/>
      <c r="CS767"/>
      <c r="CT767"/>
      <c r="CU767"/>
      <c r="CV767" s="1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" customFormat="1" ht="18.75">
      <c r="A768" s="12"/>
      <c r="B768" s="19"/>
      <c r="C768" s="19"/>
      <c r="D768" s="20"/>
      <c r="E768" s="20"/>
      <c r="F768" s="20"/>
      <c r="G768" s="20"/>
      <c r="H768" s="20"/>
      <c r="I768" s="20"/>
      <c r="J768" s="25"/>
      <c r="K768" s="20"/>
      <c r="L768" s="20"/>
      <c r="M768" s="20"/>
      <c r="N768" s="20"/>
      <c r="O768" s="29"/>
      <c r="P768" s="27"/>
      <c r="Q768" s="20"/>
      <c r="R768" s="21"/>
      <c r="S768" s="21"/>
      <c r="T768" s="21"/>
      <c r="U768" s="21"/>
      <c r="V768" s="21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3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/>
      <c r="CO768"/>
      <c r="CP768"/>
      <c r="CQ768"/>
      <c r="CR768"/>
      <c r="CS768"/>
      <c r="CT768"/>
      <c r="CU768"/>
      <c r="CV768" s="17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" customFormat="1" ht="18.75">
      <c r="A769" s="12"/>
      <c r="B769" s="19"/>
      <c r="C769" s="19"/>
      <c r="D769" s="20"/>
      <c r="E769" s="20"/>
      <c r="F769" s="20"/>
      <c r="G769" s="20"/>
      <c r="H769" s="20"/>
      <c r="I769" s="20"/>
      <c r="J769" s="25"/>
      <c r="K769" s="20"/>
      <c r="L769" s="20"/>
      <c r="M769" s="20"/>
      <c r="N769" s="20"/>
      <c r="O769" s="29"/>
      <c r="P769" s="27"/>
      <c r="Q769" s="20"/>
      <c r="R769" s="21"/>
      <c r="S769" s="21"/>
      <c r="T769" s="21"/>
      <c r="U769" s="21"/>
      <c r="V769" s="21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3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/>
      <c r="CO769"/>
      <c r="CP769"/>
      <c r="CQ769"/>
      <c r="CR769"/>
      <c r="CS769"/>
      <c r="CT769"/>
      <c r="CU769"/>
      <c r="CV769" s="17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" customFormat="1" ht="18.75">
      <c r="A770" s="12"/>
      <c r="B770" s="19"/>
      <c r="C770" s="19"/>
      <c r="D770" s="20"/>
      <c r="E770" s="20"/>
      <c r="F770" s="20"/>
      <c r="G770" s="20"/>
      <c r="H770" s="20"/>
      <c r="I770" s="20"/>
      <c r="J770" s="25"/>
      <c r="K770" s="20"/>
      <c r="L770" s="20"/>
      <c r="M770" s="20"/>
      <c r="N770" s="20"/>
      <c r="O770" s="29"/>
      <c r="P770" s="27"/>
      <c r="Q770" s="20"/>
      <c r="R770" s="21"/>
      <c r="S770" s="21"/>
      <c r="T770" s="21"/>
      <c r="U770" s="21"/>
      <c r="V770" s="21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3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/>
      <c r="CO770"/>
      <c r="CP770"/>
      <c r="CQ770"/>
      <c r="CR770"/>
      <c r="CS770"/>
      <c r="CT770"/>
      <c r="CU770"/>
      <c r="CV770" s="17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" customFormat="1" ht="18.75">
      <c r="A771" s="12"/>
      <c r="B771" s="19"/>
      <c r="C771" s="19"/>
      <c r="D771" s="20"/>
      <c r="E771" s="20"/>
      <c r="F771" s="20"/>
      <c r="G771" s="20"/>
      <c r="H771" s="20"/>
      <c r="I771" s="20"/>
      <c r="J771" s="25"/>
      <c r="K771" s="20"/>
      <c r="L771" s="20"/>
      <c r="M771" s="20"/>
      <c r="N771" s="20"/>
      <c r="O771" s="29"/>
      <c r="P771" s="27"/>
      <c r="Q771" s="20"/>
      <c r="R771" s="21"/>
      <c r="S771" s="21"/>
      <c r="T771" s="21"/>
      <c r="U771" s="21"/>
      <c r="V771" s="21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3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/>
      <c r="CO771"/>
      <c r="CP771"/>
      <c r="CQ771"/>
      <c r="CR771"/>
      <c r="CS771"/>
      <c r="CT771"/>
      <c r="CU771"/>
      <c r="CV771" s="17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1" customFormat="1" ht="18.75">
      <c r="A772" s="12"/>
      <c r="B772" s="19"/>
      <c r="C772" s="19"/>
      <c r="D772" s="20"/>
      <c r="E772" s="20"/>
      <c r="F772" s="20"/>
      <c r="G772" s="20"/>
      <c r="H772" s="20"/>
      <c r="I772" s="20"/>
      <c r="J772" s="25"/>
      <c r="K772" s="20"/>
      <c r="L772" s="20"/>
      <c r="M772" s="20"/>
      <c r="N772" s="20"/>
      <c r="O772" s="29"/>
      <c r="P772" s="27"/>
      <c r="Q772" s="20"/>
      <c r="R772" s="21"/>
      <c r="S772" s="21"/>
      <c r="T772" s="21"/>
      <c r="U772" s="21"/>
      <c r="V772" s="21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3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/>
      <c r="CO772"/>
      <c r="CP772"/>
      <c r="CQ772"/>
      <c r="CR772"/>
      <c r="CS772"/>
      <c r="CT772"/>
      <c r="CU772"/>
      <c r="CV772" s="17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1" customFormat="1" ht="18.75">
      <c r="A773" s="12"/>
      <c r="B773" s="19"/>
      <c r="C773" s="19"/>
      <c r="D773" s="20"/>
      <c r="E773" s="20"/>
      <c r="F773" s="20"/>
      <c r="G773" s="20"/>
      <c r="H773" s="20"/>
      <c r="I773" s="20"/>
      <c r="J773" s="25"/>
      <c r="K773" s="20"/>
      <c r="L773" s="20"/>
      <c r="M773" s="20"/>
      <c r="N773" s="20"/>
      <c r="O773" s="41"/>
      <c r="P773" s="27"/>
      <c r="Q773" s="20"/>
      <c r="R773" s="21"/>
      <c r="S773" s="21"/>
      <c r="T773" s="21"/>
      <c r="U773" s="21"/>
      <c r="V773" s="21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3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/>
      <c r="CO773"/>
      <c r="CP773"/>
      <c r="CQ773"/>
      <c r="CR773"/>
      <c r="CS773"/>
      <c r="CT773"/>
      <c r="CU773"/>
      <c r="CV773" s="17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1" customFormat="1" ht="18.75">
      <c r="A774" s="12"/>
      <c r="B774" s="19"/>
      <c r="C774" s="19"/>
      <c r="D774" s="20"/>
      <c r="E774" s="20"/>
      <c r="F774" s="20"/>
      <c r="G774" s="20"/>
      <c r="H774" s="20"/>
      <c r="I774" s="20"/>
      <c r="J774" s="25"/>
      <c r="K774" s="20"/>
      <c r="L774" s="20"/>
      <c r="M774" s="20"/>
      <c r="N774" s="20"/>
      <c r="O774" s="29"/>
      <c r="P774" s="27"/>
      <c r="Q774" s="20"/>
      <c r="R774" s="21"/>
      <c r="S774" s="21"/>
      <c r="T774" s="21"/>
      <c r="U774" s="21"/>
      <c r="V774" s="21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3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/>
      <c r="CO774"/>
      <c r="CP774"/>
      <c r="CQ774"/>
      <c r="CR774"/>
      <c r="CS774"/>
      <c r="CT774"/>
      <c r="CU774"/>
      <c r="CV774" s="17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1" customFormat="1" ht="18.75">
      <c r="A775" s="12"/>
      <c r="B775" s="19"/>
      <c r="C775" s="19"/>
      <c r="D775" s="20"/>
      <c r="E775" s="20"/>
      <c r="F775" s="20"/>
      <c r="G775" s="20"/>
      <c r="H775" s="20"/>
      <c r="I775" s="20"/>
      <c r="J775" s="25"/>
      <c r="K775" s="20"/>
      <c r="L775" s="20"/>
      <c r="M775" s="20"/>
      <c r="N775" s="20"/>
      <c r="O775" s="28"/>
      <c r="P775" s="27"/>
      <c r="Q775" s="20"/>
      <c r="R775" s="21"/>
      <c r="S775" s="21"/>
      <c r="T775" s="21"/>
      <c r="U775" s="21"/>
      <c r="V775" s="21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3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/>
      <c r="CO775"/>
      <c r="CP775"/>
      <c r="CQ775"/>
      <c r="CR775"/>
      <c r="CS775"/>
      <c r="CT775"/>
      <c r="CU775"/>
      <c r="CV775" s="17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1" customFormat="1" ht="18.75">
      <c r="A776" s="12"/>
      <c r="B776" s="19"/>
      <c r="C776" s="19"/>
      <c r="D776" s="20"/>
      <c r="E776" s="20"/>
      <c r="F776" s="20"/>
      <c r="G776" s="20"/>
      <c r="H776" s="20"/>
      <c r="I776" s="20"/>
      <c r="J776" s="25"/>
      <c r="K776" s="20"/>
      <c r="L776" s="20"/>
      <c r="M776" s="20"/>
      <c r="N776" s="20"/>
      <c r="O776" s="29"/>
      <c r="P776" s="27"/>
      <c r="Q776" s="20"/>
      <c r="R776" s="21"/>
      <c r="S776" s="21"/>
      <c r="T776" s="21"/>
      <c r="U776" s="21"/>
      <c r="V776" s="21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3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/>
      <c r="CO776"/>
      <c r="CP776"/>
      <c r="CQ776"/>
      <c r="CR776"/>
      <c r="CS776"/>
      <c r="CT776"/>
      <c r="CU776"/>
      <c r="CV776" s="17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1" customFormat="1" ht="18.75">
      <c r="A777" s="12"/>
      <c r="B777" s="19"/>
      <c r="C777" s="19"/>
      <c r="D777" s="20"/>
      <c r="E777" s="20"/>
      <c r="F777" s="20"/>
      <c r="G777" s="20"/>
      <c r="H777" s="20"/>
      <c r="I777" s="20"/>
      <c r="J777" s="25"/>
      <c r="K777" s="20"/>
      <c r="L777" s="20"/>
      <c r="M777" s="20"/>
      <c r="N777" s="20"/>
      <c r="O777" s="29"/>
      <c r="P777" s="27"/>
      <c r="Q777" s="20"/>
      <c r="R777" s="21"/>
      <c r="S777" s="21"/>
      <c r="T777" s="21"/>
      <c r="U777" s="21"/>
      <c r="V777" s="21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3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/>
      <c r="CO777"/>
      <c r="CP777"/>
      <c r="CQ777"/>
      <c r="CR777"/>
      <c r="CS777"/>
      <c r="CT777"/>
      <c r="CU777"/>
      <c r="CV777" s="1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1" customFormat="1" ht="18.75">
      <c r="A778" s="12"/>
      <c r="B778" s="19"/>
      <c r="C778" s="19"/>
      <c r="D778" s="20"/>
      <c r="E778" s="20"/>
      <c r="F778" s="20"/>
      <c r="G778" s="20"/>
      <c r="H778" s="20"/>
      <c r="I778" s="20"/>
      <c r="J778" s="25"/>
      <c r="K778" s="20"/>
      <c r="L778" s="20"/>
      <c r="M778" s="20"/>
      <c r="N778" s="20"/>
      <c r="O778" s="29"/>
      <c r="P778" s="27"/>
      <c r="Q778" s="20"/>
      <c r="R778" s="21"/>
      <c r="S778" s="21"/>
      <c r="T778" s="21"/>
      <c r="U778" s="21"/>
      <c r="V778" s="21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3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/>
      <c r="CO778"/>
      <c r="CP778"/>
      <c r="CQ778"/>
      <c r="CR778"/>
      <c r="CS778"/>
      <c r="CT778"/>
      <c r="CU778"/>
      <c r="CV778" s="17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1" customFormat="1" ht="18.75">
      <c r="A779" s="12"/>
      <c r="B779" s="19"/>
      <c r="C779" s="19"/>
      <c r="D779" s="20"/>
      <c r="E779" s="20"/>
      <c r="F779" s="20"/>
      <c r="G779" s="20"/>
      <c r="H779" s="20"/>
      <c r="I779" s="20"/>
      <c r="J779" s="25"/>
      <c r="K779" s="20"/>
      <c r="L779" s="20"/>
      <c r="M779" s="20"/>
      <c r="N779" s="20"/>
      <c r="O779" s="28"/>
      <c r="P779" s="27"/>
      <c r="Q779" s="20"/>
      <c r="R779" s="21"/>
      <c r="S779" s="21"/>
      <c r="T779" s="21"/>
      <c r="U779" s="21"/>
      <c r="V779" s="21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3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/>
      <c r="CO779"/>
      <c r="CP779"/>
      <c r="CQ779"/>
      <c r="CR779"/>
      <c r="CS779"/>
      <c r="CT779"/>
      <c r="CU779"/>
      <c r="CV779" s="17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1" customFormat="1" ht="18.75">
      <c r="A780" s="12"/>
      <c r="B780" s="19"/>
      <c r="C780" s="19"/>
      <c r="D780" s="20"/>
      <c r="E780" s="20"/>
      <c r="F780" s="20"/>
      <c r="G780" s="20"/>
      <c r="H780" s="20"/>
      <c r="I780" s="20"/>
      <c r="J780" s="25"/>
      <c r="K780" s="20"/>
      <c r="L780" s="20"/>
      <c r="M780" s="20"/>
      <c r="N780" s="20"/>
      <c r="O780" s="29"/>
      <c r="P780" s="27"/>
      <c r="Q780" s="20"/>
      <c r="R780" s="21"/>
      <c r="S780" s="21"/>
      <c r="T780" s="21"/>
      <c r="U780" s="21"/>
      <c r="V780" s="21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3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/>
      <c r="CO780"/>
      <c r="CP780"/>
      <c r="CQ780"/>
      <c r="CR780"/>
      <c r="CS780"/>
      <c r="CT780"/>
      <c r="CU780"/>
      <c r="CV780" s="17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1" customFormat="1" ht="18.75">
      <c r="A781" s="12"/>
      <c r="B781" s="19"/>
      <c r="C781" s="19"/>
      <c r="D781" s="20"/>
      <c r="E781" s="20"/>
      <c r="F781" s="20"/>
      <c r="G781" s="20"/>
      <c r="H781" s="20"/>
      <c r="I781" s="20"/>
      <c r="J781" s="25"/>
      <c r="K781" s="20"/>
      <c r="L781" s="20"/>
      <c r="M781" s="20"/>
      <c r="N781" s="20"/>
      <c r="O781" s="29"/>
      <c r="P781" s="27"/>
      <c r="Q781" s="20"/>
      <c r="R781" s="21"/>
      <c r="S781" s="21"/>
      <c r="T781" s="21"/>
      <c r="U781" s="21"/>
      <c r="V781" s="21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3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/>
      <c r="CO781"/>
      <c r="CP781"/>
      <c r="CQ781"/>
      <c r="CR781"/>
      <c r="CS781"/>
      <c r="CT781"/>
      <c r="CU781"/>
      <c r="CV781" s="17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1" customFormat="1" ht="18.75">
      <c r="A782" s="12"/>
      <c r="B782" s="19"/>
      <c r="C782" s="19"/>
      <c r="D782" s="20"/>
      <c r="E782" s="20"/>
      <c r="F782" s="20"/>
      <c r="G782" s="20"/>
      <c r="H782" s="20"/>
      <c r="I782" s="20"/>
      <c r="J782" s="25"/>
      <c r="K782" s="20"/>
      <c r="L782" s="20"/>
      <c r="M782" s="20"/>
      <c r="N782" s="20"/>
      <c r="O782" s="29"/>
      <c r="P782" s="27"/>
      <c r="Q782" s="20"/>
      <c r="R782" s="21"/>
      <c r="S782" s="21"/>
      <c r="T782" s="21"/>
      <c r="U782" s="21"/>
      <c r="V782" s="21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3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/>
      <c r="CO782"/>
      <c r="CP782"/>
      <c r="CQ782"/>
      <c r="CR782"/>
      <c r="CS782"/>
      <c r="CT782"/>
      <c r="CU782"/>
      <c r="CV782" s="17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1" customFormat="1" ht="18.75">
      <c r="A783" s="12"/>
      <c r="B783" s="19"/>
      <c r="C783" s="19"/>
      <c r="D783" s="20"/>
      <c r="E783" s="20"/>
      <c r="F783" s="20"/>
      <c r="G783" s="20"/>
      <c r="H783" s="20"/>
      <c r="I783" s="20"/>
      <c r="J783" s="25"/>
      <c r="K783" s="20"/>
      <c r="L783" s="20"/>
      <c r="M783" s="20"/>
      <c r="N783" s="20"/>
      <c r="O783" s="29"/>
      <c r="P783" s="27"/>
      <c r="Q783" s="20"/>
      <c r="R783" s="21"/>
      <c r="S783" s="21"/>
      <c r="T783" s="21"/>
      <c r="U783" s="21"/>
      <c r="V783" s="21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3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/>
      <c r="CO783"/>
      <c r="CP783"/>
      <c r="CQ783"/>
      <c r="CR783"/>
      <c r="CS783"/>
      <c r="CT783"/>
      <c r="CU783"/>
      <c r="CV783" s="17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1" customFormat="1" ht="18.75">
      <c r="A784" s="12"/>
      <c r="B784" s="19"/>
      <c r="C784" s="19"/>
      <c r="D784" s="20"/>
      <c r="E784" s="20"/>
      <c r="F784" s="20"/>
      <c r="G784" s="20"/>
      <c r="H784" s="20"/>
      <c r="I784" s="20"/>
      <c r="J784" s="25"/>
      <c r="K784" s="20"/>
      <c r="L784" s="20"/>
      <c r="M784" s="20"/>
      <c r="N784" s="20"/>
      <c r="O784" s="29"/>
      <c r="P784" s="27"/>
      <c r="Q784" s="20"/>
      <c r="R784" s="21"/>
      <c r="S784" s="21"/>
      <c r="T784" s="21"/>
      <c r="U784" s="21"/>
      <c r="V784" s="21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3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/>
      <c r="CO784"/>
      <c r="CP784"/>
      <c r="CQ784"/>
      <c r="CR784"/>
      <c r="CS784"/>
      <c r="CT784"/>
      <c r="CU784"/>
      <c r="CV784" s="17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1" customFormat="1" ht="18.75">
      <c r="A785" s="12"/>
      <c r="B785" s="19"/>
      <c r="C785" s="19"/>
      <c r="D785" s="20"/>
      <c r="E785" s="20"/>
      <c r="F785" s="20"/>
      <c r="G785" s="20"/>
      <c r="H785" s="20"/>
      <c r="I785" s="20"/>
      <c r="J785" s="25"/>
      <c r="K785" s="20"/>
      <c r="L785" s="20"/>
      <c r="M785" s="20"/>
      <c r="N785" s="20"/>
      <c r="O785" s="28"/>
      <c r="P785" s="27"/>
      <c r="Q785" s="20"/>
      <c r="R785" s="21"/>
      <c r="S785" s="21"/>
      <c r="T785" s="21"/>
      <c r="U785" s="21"/>
      <c r="V785" s="21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3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/>
      <c r="CO785"/>
      <c r="CP785"/>
      <c r="CQ785"/>
      <c r="CR785"/>
      <c r="CS785"/>
      <c r="CT785"/>
      <c r="CU785"/>
      <c r="CV785" s="17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1" customFormat="1" ht="18.75">
      <c r="A786" s="12"/>
      <c r="B786" s="19"/>
      <c r="C786" s="19"/>
      <c r="D786" s="20"/>
      <c r="E786" s="20"/>
      <c r="F786" s="20"/>
      <c r="G786" s="20"/>
      <c r="H786" s="20"/>
      <c r="I786" s="20"/>
      <c r="J786" s="25"/>
      <c r="K786" s="20"/>
      <c r="L786" s="20"/>
      <c r="M786" s="20"/>
      <c r="N786" s="20"/>
      <c r="O786" s="28"/>
      <c r="P786" s="27"/>
      <c r="Q786" s="20"/>
      <c r="R786" s="21"/>
      <c r="S786" s="21"/>
      <c r="T786" s="21"/>
      <c r="U786" s="21"/>
      <c r="V786" s="21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3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/>
      <c r="CO786"/>
      <c r="CP786"/>
      <c r="CQ786"/>
      <c r="CR786"/>
      <c r="CS786"/>
      <c r="CT786"/>
      <c r="CU786"/>
      <c r="CV786" s="17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1" customFormat="1" ht="18.75">
      <c r="A787" s="12"/>
      <c r="B787" s="19"/>
      <c r="C787" s="19"/>
      <c r="D787" s="20"/>
      <c r="E787" s="20"/>
      <c r="F787" s="20"/>
      <c r="G787" s="20"/>
      <c r="H787" s="20"/>
      <c r="I787" s="20"/>
      <c r="J787" s="25"/>
      <c r="K787" s="20"/>
      <c r="L787" s="20"/>
      <c r="M787" s="20"/>
      <c r="N787" s="20"/>
      <c r="O787" s="28"/>
      <c r="P787" s="27"/>
      <c r="Q787" s="20"/>
      <c r="R787" s="21"/>
      <c r="S787" s="21"/>
      <c r="T787" s="21"/>
      <c r="U787" s="21"/>
      <c r="V787" s="21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3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/>
      <c r="CO787"/>
      <c r="CP787"/>
      <c r="CQ787"/>
      <c r="CR787"/>
      <c r="CS787"/>
      <c r="CT787"/>
      <c r="CU787"/>
      <c r="CV787" s="1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1" customFormat="1" ht="18.75">
      <c r="A788" s="12"/>
      <c r="B788" s="19"/>
      <c r="C788" s="19"/>
      <c r="D788" s="20"/>
      <c r="E788" s="20"/>
      <c r="F788" s="20"/>
      <c r="G788" s="20"/>
      <c r="H788" s="20"/>
      <c r="I788" s="20"/>
      <c r="J788" s="25"/>
      <c r="K788" s="20"/>
      <c r="L788" s="20"/>
      <c r="M788" s="20"/>
      <c r="N788" s="20"/>
      <c r="O788" s="28"/>
      <c r="P788" s="27"/>
      <c r="Q788" s="20"/>
      <c r="R788" s="21"/>
      <c r="S788" s="21"/>
      <c r="T788" s="21"/>
      <c r="U788" s="21"/>
      <c r="V788" s="21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3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/>
      <c r="CO788"/>
      <c r="CP788"/>
      <c r="CQ788"/>
      <c r="CR788"/>
      <c r="CS788"/>
      <c r="CT788"/>
      <c r="CU788"/>
      <c r="CV788" s="17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1" customFormat="1" ht="18.75">
      <c r="A789" s="12"/>
      <c r="B789" s="19"/>
      <c r="C789" s="19"/>
      <c r="D789" s="20"/>
      <c r="E789" s="20"/>
      <c r="F789" s="20"/>
      <c r="G789" s="20"/>
      <c r="H789" s="20"/>
      <c r="I789" s="20"/>
      <c r="J789" s="25"/>
      <c r="K789" s="20"/>
      <c r="L789" s="20"/>
      <c r="M789" s="20"/>
      <c r="N789" s="20"/>
      <c r="O789" s="28"/>
      <c r="P789" s="27"/>
      <c r="Q789" s="20"/>
      <c r="R789" s="21"/>
      <c r="S789" s="21"/>
      <c r="T789" s="21"/>
      <c r="U789" s="21"/>
      <c r="V789" s="21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3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/>
      <c r="CO789"/>
      <c r="CP789"/>
      <c r="CQ789"/>
      <c r="CR789"/>
      <c r="CS789"/>
      <c r="CT789"/>
      <c r="CU789"/>
      <c r="CV789" s="17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1" customFormat="1" ht="18.75">
      <c r="A790" s="12"/>
      <c r="B790" s="19"/>
      <c r="C790" s="19"/>
      <c r="D790" s="20"/>
      <c r="E790" s="20"/>
      <c r="F790" s="20"/>
      <c r="G790" s="20"/>
      <c r="H790" s="20"/>
      <c r="I790" s="20"/>
      <c r="J790" s="25"/>
      <c r="K790" s="20"/>
      <c r="L790" s="20"/>
      <c r="M790" s="20"/>
      <c r="N790" s="20"/>
      <c r="O790" s="28"/>
      <c r="P790" s="27"/>
      <c r="Q790" s="20"/>
      <c r="R790" s="21"/>
      <c r="S790" s="21"/>
      <c r="T790" s="21"/>
      <c r="U790" s="21"/>
      <c r="V790" s="21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3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/>
      <c r="CO790"/>
      <c r="CP790"/>
      <c r="CQ790"/>
      <c r="CR790"/>
      <c r="CS790"/>
      <c r="CT790"/>
      <c r="CU790"/>
      <c r="CV790" s="17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1" customFormat="1" ht="18.75">
      <c r="A791" s="12"/>
      <c r="B791" s="19"/>
      <c r="C791" s="19"/>
      <c r="D791" s="20"/>
      <c r="E791" s="20"/>
      <c r="F791" s="20"/>
      <c r="G791" s="20"/>
      <c r="H791" s="20"/>
      <c r="I791" s="20"/>
      <c r="J791" s="25"/>
      <c r="K791" s="20"/>
      <c r="L791" s="20"/>
      <c r="M791" s="20"/>
      <c r="N791" s="20"/>
      <c r="O791" s="28"/>
      <c r="P791" s="27"/>
      <c r="Q791" s="20"/>
      <c r="R791" s="21"/>
      <c r="S791" s="21"/>
      <c r="T791" s="21"/>
      <c r="U791" s="21"/>
      <c r="V791" s="21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3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/>
      <c r="CO791"/>
      <c r="CP791"/>
      <c r="CQ791"/>
      <c r="CR791"/>
      <c r="CS791"/>
      <c r="CT791"/>
      <c r="CU791"/>
      <c r="CV791" s="17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1" customFormat="1" ht="18.75">
      <c r="A792" s="12"/>
      <c r="B792" s="19"/>
      <c r="C792" s="19"/>
      <c r="D792" s="20"/>
      <c r="E792" s="20"/>
      <c r="F792" s="20"/>
      <c r="G792" s="20"/>
      <c r="H792" s="20"/>
      <c r="I792" s="20"/>
      <c r="J792" s="25"/>
      <c r="K792" s="20"/>
      <c r="L792" s="20"/>
      <c r="M792" s="20"/>
      <c r="N792" s="20"/>
      <c r="O792" s="28"/>
      <c r="P792" s="27"/>
      <c r="Q792" s="20"/>
      <c r="R792" s="21"/>
      <c r="S792" s="21"/>
      <c r="T792" s="21"/>
      <c r="U792" s="21"/>
      <c r="V792" s="21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3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/>
      <c r="CO792"/>
      <c r="CP792"/>
      <c r="CQ792"/>
      <c r="CR792"/>
      <c r="CS792"/>
      <c r="CT792"/>
      <c r="CU792"/>
      <c r="CV792" s="17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1" customFormat="1" ht="18.75">
      <c r="A793" s="12"/>
      <c r="B793" s="19"/>
      <c r="C793" s="19"/>
      <c r="D793" s="20"/>
      <c r="E793" s="20"/>
      <c r="F793" s="20"/>
      <c r="G793" s="20"/>
      <c r="H793" s="20"/>
      <c r="I793" s="20"/>
      <c r="J793" s="25"/>
      <c r="K793" s="20"/>
      <c r="L793" s="20"/>
      <c r="M793" s="20"/>
      <c r="N793" s="20"/>
      <c r="O793" s="28"/>
      <c r="P793" s="27"/>
      <c r="Q793" s="20"/>
      <c r="R793" s="21"/>
      <c r="S793" s="21"/>
      <c r="T793" s="21"/>
      <c r="U793" s="21"/>
      <c r="V793" s="21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3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/>
      <c r="CO793"/>
      <c r="CP793"/>
      <c r="CQ793"/>
      <c r="CR793"/>
      <c r="CS793"/>
      <c r="CT793"/>
      <c r="CU793"/>
      <c r="CV793" s="17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1" customFormat="1" ht="18.75">
      <c r="A794" s="12"/>
      <c r="B794" s="19"/>
      <c r="C794" s="19"/>
      <c r="D794" s="20"/>
      <c r="E794" s="20"/>
      <c r="F794" s="20"/>
      <c r="G794" s="20"/>
      <c r="H794" s="20"/>
      <c r="I794" s="20"/>
      <c r="J794" s="25"/>
      <c r="K794" s="20"/>
      <c r="L794" s="20"/>
      <c r="M794" s="20"/>
      <c r="N794" s="20"/>
      <c r="O794" s="28"/>
      <c r="P794" s="27"/>
      <c r="Q794" s="20"/>
      <c r="R794" s="21"/>
      <c r="S794" s="21"/>
      <c r="T794" s="21"/>
      <c r="U794" s="21"/>
      <c r="V794" s="21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3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/>
      <c r="CO794"/>
      <c r="CP794"/>
      <c r="CQ794"/>
      <c r="CR794"/>
      <c r="CS794"/>
      <c r="CT794"/>
      <c r="CU794"/>
      <c r="CV794" s="17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1" customFormat="1" ht="18.75">
      <c r="A795" s="12"/>
      <c r="B795" s="19"/>
      <c r="C795" s="19"/>
      <c r="D795" s="20"/>
      <c r="E795" s="20"/>
      <c r="F795" s="20"/>
      <c r="G795" s="20"/>
      <c r="H795" s="20"/>
      <c r="I795" s="20"/>
      <c r="J795" s="25"/>
      <c r="K795" s="20"/>
      <c r="L795" s="20"/>
      <c r="M795" s="20"/>
      <c r="N795" s="20"/>
      <c r="O795" s="28"/>
      <c r="P795" s="27"/>
      <c r="Q795" s="20"/>
      <c r="R795" s="21"/>
      <c r="S795" s="21"/>
      <c r="T795" s="21"/>
      <c r="U795" s="21"/>
      <c r="V795" s="21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3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/>
      <c r="CO795"/>
      <c r="CP795"/>
      <c r="CQ795"/>
      <c r="CR795"/>
      <c r="CS795"/>
      <c r="CT795"/>
      <c r="CU795"/>
      <c r="CV795" s="17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1" customFormat="1" ht="18.75">
      <c r="A796" s="12"/>
      <c r="B796" s="19"/>
      <c r="C796" s="19"/>
      <c r="D796" s="20"/>
      <c r="E796" s="20"/>
      <c r="F796" s="20"/>
      <c r="G796" s="20"/>
      <c r="H796" s="20"/>
      <c r="I796" s="20"/>
      <c r="J796" s="25"/>
      <c r="K796" s="20"/>
      <c r="L796" s="20"/>
      <c r="M796" s="20"/>
      <c r="N796" s="20"/>
      <c r="O796" s="28"/>
      <c r="P796" s="27"/>
      <c r="Q796" s="20"/>
      <c r="R796" s="21"/>
      <c r="S796" s="21"/>
      <c r="T796" s="21"/>
      <c r="U796" s="21"/>
      <c r="V796" s="21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3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/>
      <c r="CO796"/>
      <c r="CP796"/>
      <c r="CQ796"/>
      <c r="CR796"/>
      <c r="CS796"/>
      <c r="CT796"/>
      <c r="CU796"/>
      <c r="CV796" s="17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1" customFormat="1" ht="18.75">
      <c r="A797" s="12"/>
      <c r="B797" s="19"/>
      <c r="C797" s="19"/>
      <c r="D797" s="20"/>
      <c r="E797" s="20"/>
      <c r="F797" s="20"/>
      <c r="G797" s="20"/>
      <c r="H797" s="20"/>
      <c r="I797" s="20"/>
      <c r="J797" s="25"/>
      <c r="K797" s="20"/>
      <c r="L797" s="20"/>
      <c r="M797" s="20"/>
      <c r="N797" s="20"/>
      <c r="O797" s="28"/>
      <c r="P797" s="27"/>
      <c r="Q797" s="20"/>
      <c r="R797" s="21"/>
      <c r="S797" s="21"/>
      <c r="T797" s="21"/>
      <c r="U797" s="21"/>
      <c r="V797" s="21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3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/>
      <c r="CO797"/>
      <c r="CP797"/>
      <c r="CQ797"/>
      <c r="CR797"/>
      <c r="CS797"/>
      <c r="CT797"/>
      <c r="CU797"/>
      <c r="CV797" s="1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1" customFormat="1" ht="18.75">
      <c r="A798" s="12"/>
      <c r="B798" s="19"/>
      <c r="C798" s="19"/>
      <c r="D798" s="20"/>
      <c r="E798" s="20"/>
      <c r="F798" s="20"/>
      <c r="G798" s="20"/>
      <c r="H798" s="20"/>
      <c r="I798" s="20"/>
      <c r="J798" s="25"/>
      <c r="K798" s="20"/>
      <c r="L798" s="20"/>
      <c r="M798" s="20"/>
      <c r="N798" s="20"/>
      <c r="O798" s="28"/>
      <c r="P798" s="27"/>
      <c r="Q798" s="20"/>
      <c r="R798" s="21"/>
      <c r="S798" s="21"/>
      <c r="T798" s="21"/>
      <c r="U798" s="21"/>
      <c r="V798" s="21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3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/>
      <c r="CO798"/>
      <c r="CP798"/>
      <c r="CQ798"/>
      <c r="CR798"/>
      <c r="CS798"/>
      <c r="CT798"/>
      <c r="CU798"/>
      <c r="CV798" s="17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1" customFormat="1" ht="18.75">
      <c r="A799" s="12"/>
      <c r="B799" s="19"/>
      <c r="C799" s="19"/>
      <c r="D799" s="20"/>
      <c r="E799" s="20"/>
      <c r="F799" s="20"/>
      <c r="G799" s="20"/>
      <c r="H799" s="20"/>
      <c r="I799" s="20"/>
      <c r="J799" s="25"/>
      <c r="K799" s="20"/>
      <c r="L799" s="20"/>
      <c r="M799" s="20"/>
      <c r="N799" s="20"/>
      <c r="O799" s="28"/>
      <c r="P799" s="27"/>
      <c r="Q799" s="20"/>
      <c r="R799" s="21"/>
      <c r="S799" s="21"/>
      <c r="T799" s="21"/>
      <c r="U799" s="21"/>
      <c r="V799" s="21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3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/>
      <c r="CO799"/>
      <c r="CP799"/>
      <c r="CQ799"/>
      <c r="CR799"/>
      <c r="CS799"/>
      <c r="CT799"/>
      <c r="CU799"/>
      <c r="CV799" s="17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1" customFormat="1" ht="18.75">
      <c r="A800" s="12"/>
      <c r="B800" s="19"/>
      <c r="C800" s="19"/>
      <c r="D800" s="20"/>
      <c r="E800" s="20"/>
      <c r="F800" s="20"/>
      <c r="G800" s="20"/>
      <c r="H800" s="20"/>
      <c r="I800" s="20"/>
      <c r="J800" s="25"/>
      <c r="K800" s="20"/>
      <c r="L800" s="20"/>
      <c r="M800" s="20"/>
      <c r="N800" s="20"/>
      <c r="O800" s="28"/>
      <c r="P800" s="27"/>
      <c r="Q800" s="20"/>
      <c r="R800" s="21"/>
      <c r="S800" s="21"/>
      <c r="T800" s="21"/>
      <c r="U800" s="21"/>
      <c r="V800" s="21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3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/>
      <c r="CO800"/>
      <c r="CP800"/>
      <c r="CQ800"/>
      <c r="CR800"/>
      <c r="CS800"/>
      <c r="CT800"/>
      <c r="CU800"/>
      <c r="CV800" s="17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1" customFormat="1" ht="18.75">
      <c r="A801" s="12"/>
      <c r="B801" s="19"/>
      <c r="C801" s="19"/>
      <c r="D801" s="20"/>
      <c r="E801" s="20"/>
      <c r="F801" s="20"/>
      <c r="G801" s="20"/>
      <c r="H801" s="20"/>
      <c r="I801" s="20"/>
      <c r="J801" s="25"/>
      <c r="K801" s="20"/>
      <c r="L801" s="20"/>
      <c r="M801" s="20"/>
      <c r="N801" s="20"/>
      <c r="O801" s="28"/>
      <c r="P801" s="27"/>
      <c r="Q801" s="20"/>
      <c r="R801" s="21"/>
      <c r="S801" s="21"/>
      <c r="T801" s="21"/>
      <c r="U801" s="21"/>
      <c r="V801" s="21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3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/>
      <c r="CO801"/>
      <c r="CP801"/>
      <c r="CQ801"/>
      <c r="CR801"/>
      <c r="CS801"/>
      <c r="CT801"/>
      <c r="CU801"/>
      <c r="CV801" s="17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1" customFormat="1" ht="18.75">
      <c r="A802" s="12"/>
      <c r="B802" s="19"/>
      <c r="C802" s="19"/>
      <c r="D802" s="20"/>
      <c r="E802" s="20"/>
      <c r="F802" s="20"/>
      <c r="G802" s="20"/>
      <c r="H802" s="20"/>
      <c r="I802" s="20"/>
      <c r="J802" s="25"/>
      <c r="K802" s="20"/>
      <c r="L802" s="20"/>
      <c r="M802" s="20"/>
      <c r="N802" s="20"/>
      <c r="O802" s="28"/>
      <c r="P802" s="27"/>
      <c r="Q802" s="20"/>
      <c r="R802" s="21"/>
      <c r="S802" s="21"/>
      <c r="T802" s="21"/>
      <c r="U802" s="21"/>
      <c r="V802" s="21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3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/>
      <c r="CO802"/>
      <c r="CP802"/>
      <c r="CQ802"/>
      <c r="CR802"/>
      <c r="CS802"/>
      <c r="CT802"/>
      <c r="CU802"/>
      <c r="CV802" s="17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1" customFormat="1" ht="18.75">
      <c r="A803" s="12"/>
      <c r="B803" s="19"/>
      <c r="C803" s="19"/>
      <c r="D803" s="20"/>
      <c r="E803" s="20"/>
      <c r="F803" s="20"/>
      <c r="G803" s="20"/>
      <c r="H803" s="20"/>
      <c r="I803" s="20"/>
      <c r="J803" s="25"/>
      <c r="K803" s="20"/>
      <c r="L803" s="20"/>
      <c r="M803" s="20"/>
      <c r="N803" s="20"/>
      <c r="O803" s="28"/>
      <c r="P803" s="27"/>
      <c r="Q803" s="20"/>
      <c r="R803" s="21"/>
      <c r="S803" s="21"/>
      <c r="T803" s="21"/>
      <c r="U803" s="21"/>
      <c r="V803" s="21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3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/>
      <c r="CO803"/>
      <c r="CP803"/>
      <c r="CQ803"/>
      <c r="CR803"/>
      <c r="CS803"/>
      <c r="CT803"/>
      <c r="CU803"/>
      <c r="CV803" s="17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1" customFormat="1" ht="18.75">
      <c r="A804" s="12"/>
      <c r="B804" s="19"/>
      <c r="C804" s="19"/>
      <c r="D804" s="20"/>
      <c r="E804" s="20"/>
      <c r="F804" s="20"/>
      <c r="G804" s="20"/>
      <c r="H804" s="20"/>
      <c r="I804" s="20"/>
      <c r="J804" s="25"/>
      <c r="K804" s="20"/>
      <c r="L804" s="20"/>
      <c r="M804" s="20"/>
      <c r="N804" s="20"/>
      <c r="O804" s="28"/>
      <c r="P804" s="27"/>
      <c r="Q804" s="20"/>
      <c r="R804" s="21"/>
      <c r="S804" s="21"/>
      <c r="T804" s="21"/>
      <c r="U804" s="21"/>
      <c r="V804" s="21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3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/>
      <c r="CO804"/>
      <c r="CP804"/>
      <c r="CQ804"/>
      <c r="CR804"/>
      <c r="CS804"/>
      <c r="CT804"/>
      <c r="CU804"/>
      <c r="CV804" s="17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1" customFormat="1" ht="18.75">
      <c r="A805" s="12"/>
      <c r="B805" s="19"/>
      <c r="C805" s="19"/>
      <c r="D805" s="20"/>
      <c r="E805" s="20"/>
      <c r="F805" s="20"/>
      <c r="G805" s="20"/>
      <c r="H805" s="20"/>
      <c r="I805" s="20"/>
      <c r="J805" s="25"/>
      <c r="K805" s="20"/>
      <c r="L805" s="20"/>
      <c r="M805" s="20"/>
      <c r="N805" s="20"/>
      <c r="O805" s="28"/>
      <c r="P805" s="27"/>
      <c r="Q805" s="20"/>
      <c r="R805" s="21"/>
      <c r="S805" s="21"/>
      <c r="T805" s="21"/>
      <c r="U805" s="21"/>
      <c r="V805" s="21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3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/>
      <c r="CO805"/>
      <c r="CP805"/>
      <c r="CQ805"/>
      <c r="CR805"/>
      <c r="CS805"/>
      <c r="CT805"/>
      <c r="CU805"/>
      <c r="CV805" s="17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1" customFormat="1" ht="18.75">
      <c r="A806" s="12"/>
      <c r="B806" s="19"/>
      <c r="C806" s="19"/>
      <c r="D806" s="20"/>
      <c r="E806" s="20"/>
      <c r="F806" s="20"/>
      <c r="G806" s="20"/>
      <c r="H806" s="20"/>
      <c r="I806" s="20"/>
      <c r="J806" s="25"/>
      <c r="K806" s="20"/>
      <c r="L806" s="20"/>
      <c r="M806" s="20"/>
      <c r="N806" s="20"/>
      <c r="O806" s="28"/>
      <c r="P806" s="27"/>
      <c r="Q806" s="20"/>
      <c r="R806" s="21"/>
      <c r="S806" s="21"/>
      <c r="T806" s="21"/>
      <c r="U806" s="21"/>
      <c r="V806" s="21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3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/>
      <c r="CO806"/>
      <c r="CP806"/>
      <c r="CQ806"/>
      <c r="CR806"/>
      <c r="CS806"/>
      <c r="CT806"/>
      <c r="CU806"/>
      <c r="CV806" s="17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1" customFormat="1" ht="18.75">
      <c r="A807" s="12"/>
      <c r="B807" s="19"/>
      <c r="C807" s="19"/>
      <c r="D807" s="20"/>
      <c r="E807" s="20"/>
      <c r="F807" s="20"/>
      <c r="G807" s="20"/>
      <c r="H807" s="20"/>
      <c r="I807" s="20"/>
      <c r="J807" s="25"/>
      <c r="K807" s="20"/>
      <c r="L807" s="20"/>
      <c r="M807" s="20"/>
      <c r="N807" s="20"/>
      <c r="O807" s="28"/>
      <c r="P807" s="27"/>
      <c r="Q807" s="20"/>
      <c r="R807" s="21"/>
      <c r="S807" s="21"/>
      <c r="T807" s="21"/>
      <c r="U807" s="21"/>
      <c r="V807" s="21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3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/>
      <c r="CO807"/>
      <c r="CP807"/>
      <c r="CQ807"/>
      <c r="CR807"/>
      <c r="CS807"/>
      <c r="CT807"/>
      <c r="CU807"/>
      <c r="CV807" s="1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1" customFormat="1" ht="18.75">
      <c r="A808" s="12"/>
      <c r="B808" s="19"/>
      <c r="C808" s="19"/>
      <c r="D808" s="20"/>
      <c r="E808" s="20"/>
      <c r="F808" s="20"/>
      <c r="G808" s="20"/>
      <c r="H808" s="20"/>
      <c r="I808" s="20"/>
      <c r="J808" s="25"/>
      <c r="K808" s="20"/>
      <c r="L808" s="20"/>
      <c r="M808" s="20"/>
      <c r="N808" s="20"/>
      <c r="O808" s="28"/>
      <c r="P808" s="27"/>
      <c r="Q808" s="20"/>
      <c r="R808" s="21"/>
      <c r="S808" s="21"/>
      <c r="T808" s="21"/>
      <c r="U808" s="21"/>
      <c r="V808" s="21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3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/>
      <c r="CO808"/>
      <c r="CP808"/>
      <c r="CQ808"/>
      <c r="CR808"/>
      <c r="CS808"/>
      <c r="CT808"/>
      <c r="CU808"/>
      <c r="CV808" s="17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1" customFormat="1" ht="18.75">
      <c r="A809" s="12"/>
      <c r="B809" s="19"/>
      <c r="C809" s="19"/>
      <c r="D809" s="20"/>
      <c r="E809" s="20"/>
      <c r="F809" s="20"/>
      <c r="G809" s="20"/>
      <c r="H809" s="20"/>
      <c r="I809" s="20"/>
      <c r="J809" s="25"/>
      <c r="K809" s="20"/>
      <c r="L809" s="20"/>
      <c r="M809" s="20"/>
      <c r="N809" s="20"/>
      <c r="O809" s="28"/>
      <c r="P809" s="27"/>
      <c r="Q809" s="20"/>
      <c r="R809" s="21"/>
      <c r="S809" s="21"/>
      <c r="T809" s="21"/>
      <c r="U809" s="21"/>
      <c r="V809" s="21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3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/>
      <c r="CO809"/>
      <c r="CP809"/>
      <c r="CQ809"/>
      <c r="CR809"/>
      <c r="CS809"/>
      <c r="CT809"/>
      <c r="CU809"/>
      <c r="CV809" s="17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1" customFormat="1" ht="18.75">
      <c r="A810" s="12"/>
      <c r="B810" s="19"/>
      <c r="C810" s="19"/>
      <c r="D810" s="20"/>
      <c r="E810" s="20"/>
      <c r="F810" s="20"/>
      <c r="G810" s="20"/>
      <c r="H810" s="20"/>
      <c r="I810" s="20"/>
      <c r="J810" s="25"/>
      <c r="K810" s="20"/>
      <c r="L810" s="20"/>
      <c r="M810" s="20"/>
      <c r="N810" s="20"/>
      <c r="O810" s="28"/>
      <c r="P810" s="27"/>
      <c r="Q810" s="20"/>
      <c r="R810" s="21"/>
      <c r="S810" s="21"/>
      <c r="T810" s="21"/>
      <c r="U810" s="21"/>
      <c r="V810" s="21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3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/>
      <c r="CO810"/>
      <c r="CP810"/>
      <c r="CQ810"/>
      <c r="CR810"/>
      <c r="CS810"/>
      <c r="CT810"/>
      <c r="CU810"/>
      <c r="CV810" s="17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1" customFormat="1" ht="18.75">
      <c r="A811" s="12"/>
      <c r="B811" s="19"/>
      <c r="C811" s="19"/>
      <c r="D811" s="20"/>
      <c r="E811" s="20"/>
      <c r="F811" s="20"/>
      <c r="G811" s="20"/>
      <c r="H811" s="20"/>
      <c r="I811" s="20"/>
      <c r="J811" s="25"/>
      <c r="K811" s="20"/>
      <c r="L811" s="20"/>
      <c r="M811" s="20"/>
      <c r="N811" s="20"/>
      <c r="O811" s="28"/>
      <c r="P811" s="27"/>
      <c r="Q811" s="20"/>
      <c r="R811" s="21"/>
      <c r="S811" s="21"/>
      <c r="T811" s="21"/>
      <c r="U811" s="21"/>
      <c r="V811" s="21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3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/>
      <c r="CO811"/>
      <c r="CP811"/>
      <c r="CQ811"/>
      <c r="CR811"/>
      <c r="CS811"/>
      <c r="CT811"/>
      <c r="CU811"/>
      <c r="CV811" s="17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1" customFormat="1" ht="18.75">
      <c r="A812" s="12"/>
      <c r="B812" s="19"/>
      <c r="C812" s="19"/>
      <c r="D812" s="20"/>
      <c r="E812" s="20"/>
      <c r="F812" s="20"/>
      <c r="G812" s="20"/>
      <c r="H812" s="20"/>
      <c r="I812" s="20"/>
      <c r="J812" s="25"/>
      <c r="K812" s="20"/>
      <c r="L812" s="20"/>
      <c r="M812" s="20"/>
      <c r="N812" s="20"/>
      <c r="O812" s="28"/>
      <c r="P812" s="27"/>
      <c r="Q812" s="20"/>
      <c r="R812" s="21"/>
      <c r="S812" s="21"/>
      <c r="T812" s="21"/>
      <c r="U812" s="21"/>
      <c r="V812" s="21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3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/>
      <c r="CO812"/>
      <c r="CP812"/>
      <c r="CQ812"/>
      <c r="CR812"/>
      <c r="CS812"/>
      <c r="CT812"/>
      <c r="CU812"/>
      <c r="CV812" s="17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1" customFormat="1" ht="18.75">
      <c r="A813" s="12"/>
      <c r="B813" s="19"/>
      <c r="C813" s="19"/>
      <c r="D813" s="20"/>
      <c r="E813" s="20"/>
      <c r="F813" s="20"/>
      <c r="G813" s="20"/>
      <c r="H813" s="20"/>
      <c r="I813" s="20"/>
      <c r="J813" s="25"/>
      <c r="K813" s="20"/>
      <c r="L813" s="20"/>
      <c r="M813" s="20"/>
      <c r="N813" s="20"/>
      <c r="O813" s="28"/>
      <c r="P813" s="27"/>
      <c r="Q813" s="20"/>
      <c r="R813" s="21"/>
      <c r="S813" s="21"/>
      <c r="T813" s="21"/>
      <c r="U813" s="21"/>
      <c r="V813" s="21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3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/>
      <c r="CO813"/>
      <c r="CP813"/>
      <c r="CQ813"/>
      <c r="CR813"/>
      <c r="CS813"/>
      <c r="CT813"/>
      <c r="CU813"/>
      <c r="CV813" s="17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1" customFormat="1" ht="18.75">
      <c r="A814" s="12"/>
      <c r="B814" s="19"/>
      <c r="C814" s="19"/>
      <c r="D814" s="20"/>
      <c r="E814" s="20"/>
      <c r="F814" s="20"/>
      <c r="G814" s="20"/>
      <c r="H814" s="20"/>
      <c r="I814" s="20"/>
      <c r="J814" s="25"/>
      <c r="K814" s="20"/>
      <c r="L814" s="20"/>
      <c r="M814" s="20"/>
      <c r="N814" s="20"/>
      <c r="O814" s="28"/>
      <c r="P814" s="27"/>
      <c r="Q814" s="20"/>
      <c r="R814" s="21"/>
      <c r="S814" s="21"/>
      <c r="T814" s="21"/>
      <c r="U814" s="21"/>
      <c r="V814" s="21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3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/>
      <c r="CO814"/>
      <c r="CP814"/>
      <c r="CQ814"/>
      <c r="CR814"/>
      <c r="CS814"/>
      <c r="CT814"/>
      <c r="CU814"/>
      <c r="CV814" s="17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1" customFormat="1" ht="18.75">
      <c r="A815" s="12"/>
      <c r="B815" s="19"/>
      <c r="C815" s="19"/>
      <c r="D815" s="20"/>
      <c r="E815" s="20"/>
      <c r="F815" s="20"/>
      <c r="G815" s="20"/>
      <c r="H815" s="20"/>
      <c r="I815" s="20"/>
      <c r="J815" s="25"/>
      <c r="K815" s="20"/>
      <c r="L815" s="20"/>
      <c r="M815" s="20"/>
      <c r="N815" s="20"/>
      <c r="O815" s="28"/>
      <c r="P815" s="27"/>
      <c r="Q815" s="20"/>
      <c r="R815" s="21"/>
      <c r="S815" s="21"/>
      <c r="T815" s="21"/>
      <c r="U815" s="21"/>
      <c r="V815" s="21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3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/>
      <c r="CO815"/>
      <c r="CP815"/>
      <c r="CQ815"/>
      <c r="CR815"/>
      <c r="CS815"/>
      <c r="CT815"/>
      <c r="CU815"/>
      <c r="CV815" s="17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1" customFormat="1" ht="18.75">
      <c r="A816" s="12"/>
      <c r="B816" s="19"/>
      <c r="C816" s="19"/>
      <c r="D816" s="20"/>
      <c r="E816" s="20"/>
      <c r="F816" s="20"/>
      <c r="G816" s="20"/>
      <c r="H816" s="20"/>
      <c r="I816" s="20"/>
      <c r="J816" s="25"/>
      <c r="K816" s="20"/>
      <c r="L816" s="20"/>
      <c r="M816" s="20"/>
      <c r="N816" s="20"/>
      <c r="O816" s="28"/>
      <c r="P816" s="27"/>
      <c r="Q816" s="20"/>
      <c r="R816" s="21"/>
      <c r="S816" s="21"/>
      <c r="T816" s="21"/>
      <c r="U816" s="21"/>
      <c r="V816" s="21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3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/>
      <c r="CO816"/>
      <c r="CP816"/>
      <c r="CQ816"/>
      <c r="CR816"/>
      <c r="CS816"/>
      <c r="CT816"/>
      <c r="CU816"/>
      <c r="CV816" s="17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1" customFormat="1" ht="18.75">
      <c r="A817" s="12"/>
      <c r="B817" s="19"/>
      <c r="C817" s="19"/>
      <c r="D817" s="20"/>
      <c r="E817" s="20"/>
      <c r="F817" s="20"/>
      <c r="G817" s="20"/>
      <c r="H817" s="20"/>
      <c r="I817" s="20"/>
      <c r="J817" s="25"/>
      <c r="K817" s="20"/>
      <c r="L817" s="20"/>
      <c r="M817" s="20"/>
      <c r="N817" s="20"/>
      <c r="O817" s="28"/>
      <c r="P817" s="27"/>
      <c r="Q817" s="20"/>
      <c r="R817" s="21"/>
      <c r="S817" s="21"/>
      <c r="T817" s="21"/>
      <c r="U817" s="21"/>
      <c r="V817" s="21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3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/>
      <c r="CO817"/>
      <c r="CP817"/>
      <c r="CQ817"/>
      <c r="CR817"/>
      <c r="CS817"/>
      <c r="CT817"/>
      <c r="CU817"/>
      <c r="CV817" s="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1" customFormat="1" ht="18.75">
      <c r="A818" s="12"/>
      <c r="B818" s="19"/>
      <c r="C818" s="19"/>
      <c r="D818" s="20"/>
      <c r="E818" s="20"/>
      <c r="F818" s="20"/>
      <c r="G818" s="20"/>
      <c r="H818" s="20"/>
      <c r="I818" s="20"/>
      <c r="J818" s="25"/>
      <c r="K818" s="20"/>
      <c r="L818" s="20"/>
      <c r="M818" s="20"/>
      <c r="N818" s="20"/>
      <c r="O818" s="28"/>
      <c r="P818" s="27"/>
      <c r="Q818" s="20"/>
      <c r="R818" s="21"/>
      <c r="S818" s="21"/>
      <c r="T818" s="21"/>
      <c r="U818" s="21"/>
      <c r="V818" s="21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3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/>
      <c r="CO818"/>
      <c r="CP818"/>
      <c r="CQ818"/>
      <c r="CR818"/>
      <c r="CS818"/>
      <c r="CT818"/>
      <c r="CU818"/>
      <c r="CV818" s="17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1" customFormat="1" ht="18.75">
      <c r="A819" s="12"/>
      <c r="B819" s="19"/>
      <c r="C819" s="19"/>
      <c r="D819" s="20"/>
      <c r="E819" s="20"/>
      <c r="F819" s="20"/>
      <c r="G819" s="20"/>
      <c r="H819" s="20"/>
      <c r="I819" s="20"/>
      <c r="J819" s="25"/>
      <c r="K819" s="20"/>
      <c r="L819" s="20"/>
      <c r="M819" s="20"/>
      <c r="N819" s="20"/>
      <c r="O819" s="28"/>
      <c r="P819" s="27"/>
      <c r="Q819" s="20"/>
      <c r="R819" s="21"/>
      <c r="S819" s="21"/>
      <c r="T819" s="21"/>
      <c r="U819" s="21"/>
      <c r="V819" s="21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3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/>
      <c r="CO819"/>
      <c r="CP819"/>
      <c r="CQ819"/>
      <c r="CR819"/>
      <c r="CS819"/>
      <c r="CT819"/>
      <c r="CU819"/>
      <c r="CV819" s="17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1" customFormat="1" ht="18.75">
      <c r="A820" s="12"/>
      <c r="B820" s="19"/>
      <c r="C820" s="19"/>
      <c r="D820" s="20"/>
      <c r="E820" s="20"/>
      <c r="F820" s="20"/>
      <c r="G820" s="20"/>
      <c r="H820" s="20"/>
      <c r="I820" s="20"/>
      <c r="J820" s="25"/>
      <c r="K820" s="20"/>
      <c r="L820" s="20"/>
      <c r="M820" s="20"/>
      <c r="N820" s="20"/>
      <c r="O820" s="28"/>
      <c r="P820" s="27"/>
      <c r="Q820" s="20"/>
      <c r="R820" s="21"/>
      <c r="S820" s="21"/>
      <c r="T820" s="21"/>
      <c r="U820" s="21"/>
      <c r="V820" s="21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3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/>
      <c r="CO820"/>
      <c r="CP820"/>
      <c r="CQ820"/>
      <c r="CR820"/>
      <c r="CS820"/>
      <c r="CT820"/>
      <c r="CU820"/>
      <c r="CV820" s="17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1" customFormat="1" ht="18.75">
      <c r="A821" s="12"/>
      <c r="B821" s="19"/>
      <c r="C821" s="19"/>
      <c r="D821" s="20"/>
      <c r="E821" s="20"/>
      <c r="F821" s="20"/>
      <c r="G821" s="20"/>
      <c r="H821" s="20"/>
      <c r="I821" s="20"/>
      <c r="J821" s="25"/>
      <c r="K821" s="20"/>
      <c r="L821" s="20"/>
      <c r="M821" s="20"/>
      <c r="N821" s="20"/>
      <c r="O821" s="28"/>
      <c r="P821" s="27"/>
      <c r="Q821" s="20"/>
      <c r="R821" s="21"/>
      <c r="S821" s="21"/>
      <c r="T821" s="21"/>
      <c r="U821" s="21"/>
      <c r="V821" s="21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3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/>
      <c r="CO821"/>
      <c r="CP821"/>
      <c r="CQ821"/>
      <c r="CR821"/>
      <c r="CS821"/>
      <c r="CT821"/>
      <c r="CU821"/>
      <c r="CV821" s="17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1" customFormat="1" ht="18.75">
      <c r="A822" s="12"/>
      <c r="B822" s="19"/>
      <c r="C822" s="19"/>
      <c r="D822" s="20"/>
      <c r="E822" s="20"/>
      <c r="F822" s="20"/>
      <c r="G822" s="20"/>
      <c r="H822" s="20"/>
      <c r="I822" s="20"/>
      <c r="J822" s="25"/>
      <c r="K822" s="20"/>
      <c r="L822" s="20"/>
      <c r="M822" s="20"/>
      <c r="N822" s="20"/>
      <c r="O822" s="28"/>
      <c r="P822" s="27"/>
      <c r="Q822" s="20"/>
      <c r="R822" s="21"/>
      <c r="S822" s="21"/>
      <c r="T822" s="21"/>
      <c r="U822" s="21"/>
      <c r="V822" s="21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3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/>
      <c r="CO822"/>
      <c r="CP822"/>
      <c r="CQ822"/>
      <c r="CR822"/>
      <c r="CS822"/>
      <c r="CT822"/>
      <c r="CU822"/>
      <c r="CV822" s="17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1" customFormat="1" ht="18.75">
      <c r="A823" s="12"/>
      <c r="B823" s="19"/>
      <c r="C823" s="19"/>
      <c r="D823" s="20"/>
      <c r="E823" s="20"/>
      <c r="F823" s="20"/>
      <c r="G823" s="20"/>
      <c r="H823" s="20"/>
      <c r="I823" s="20"/>
      <c r="J823" s="25"/>
      <c r="K823" s="20"/>
      <c r="L823" s="20"/>
      <c r="M823" s="20"/>
      <c r="N823" s="20"/>
      <c r="O823" s="28"/>
      <c r="P823" s="27"/>
      <c r="Q823" s="20"/>
      <c r="R823" s="21"/>
      <c r="S823" s="21"/>
      <c r="T823" s="21"/>
      <c r="U823" s="21"/>
      <c r="V823" s="21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3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/>
      <c r="CO823"/>
      <c r="CP823"/>
      <c r="CQ823"/>
      <c r="CR823"/>
      <c r="CS823"/>
      <c r="CT823"/>
      <c r="CU823"/>
      <c r="CV823" s="17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1" customFormat="1" ht="18.75">
      <c r="A824" s="12"/>
      <c r="B824" s="19"/>
      <c r="C824" s="19"/>
      <c r="D824" s="20"/>
      <c r="E824" s="20"/>
      <c r="F824" s="20"/>
      <c r="G824" s="20"/>
      <c r="H824" s="20"/>
      <c r="I824" s="20"/>
      <c r="J824" s="25"/>
      <c r="K824" s="20"/>
      <c r="L824" s="20"/>
      <c r="M824" s="20"/>
      <c r="N824" s="20"/>
      <c r="O824" s="28"/>
      <c r="P824" s="27"/>
      <c r="Q824" s="20"/>
      <c r="R824" s="21"/>
      <c r="S824" s="21"/>
      <c r="T824" s="21"/>
      <c r="U824" s="21"/>
      <c r="V824" s="21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3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/>
      <c r="CO824"/>
      <c r="CP824"/>
      <c r="CQ824"/>
      <c r="CR824"/>
      <c r="CS824"/>
      <c r="CT824"/>
      <c r="CU824"/>
      <c r="CV824" s="17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1" customFormat="1" ht="18.75">
      <c r="A825" s="12"/>
      <c r="B825" s="19"/>
      <c r="C825" s="19"/>
      <c r="D825" s="20"/>
      <c r="E825" s="20"/>
      <c r="F825" s="20"/>
      <c r="G825" s="20"/>
      <c r="H825" s="20"/>
      <c r="I825" s="20"/>
      <c r="J825" s="25"/>
      <c r="K825" s="20"/>
      <c r="L825" s="20"/>
      <c r="M825" s="20"/>
      <c r="N825" s="20"/>
      <c r="O825" s="28"/>
      <c r="P825" s="27"/>
      <c r="Q825" s="20"/>
      <c r="R825" s="21"/>
      <c r="S825" s="21"/>
      <c r="T825" s="21"/>
      <c r="U825" s="21"/>
      <c r="V825" s="21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3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/>
      <c r="CO825"/>
      <c r="CP825"/>
      <c r="CQ825"/>
      <c r="CR825"/>
      <c r="CS825"/>
      <c r="CT825"/>
      <c r="CU825"/>
      <c r="CV825" s="17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1" customFormat="1" ht="18.75">
      <c r="A826" s="12"/>
      <c r="B826" s="19"/>
      <c r="C826" s="19"/>
      <c r="D826" s="20"/>
      <c r="E826" s="20"/>
      <c r="F826" s="20"/>
      <c r="G826" s="20"/>
      <c r="H826" s="20"/>
      <c r="I826" s="20"/>
      <c r="J826" s="25"/>
      <c r="K826" s="20"/>
      <c r="L826" s="20"/>
      <c r="M826" s="20"/>
      <c r="N826" s="20"/>
      <c r="O826" s="28"/>
      <c r="P826" s="27"/>
      <c r="Q826" s="20"/>
      <c r="R826" s="21"/>
      <c r="S826" s="21"/>
      <c r="T826" s="21"/>
      <c r="U826" s="21"/>
      <c r="V826" s="21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3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/>
      <c r="CO826"/>
      <c r="CP826"/>
      <c r="CQ826"/>
      <c r="CR826"/>
      <c r="CS826"/>
      <c r="CT826"/>
      <c r="CU826"/>
      <c r="CV826" s="17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1" customFormat="1" ht="18.75">
      <c r="A827" s="12"/>
      <c r="B827" s="19"/>
      <c r="C827" s="19"/>
      <c r="D827" s="20"/>
      <c r="E827" s="20"/>
      <c r="F827" s="20"/>
      <c r="G827" s="20"/>
      <c r="H827" s="20"/>
      <c r="I827" s="20"/>
      <c r="J827" s="25"/>
      <c r="K827" s="20"/>
      <c r="L827" s="20"/>
      <c r="M827" s="20"/>
      <c r="N827" s="20"/>
      <c r="O827" s="28"/>
      <c r="P827" s="27"/>
      <c r="Q827" s="20"/>
      <c r="R827" s="21"/>
      <c r="S827" s="21"/>
      <c r="T827" s="21"/>
      <c r="U827" s="21"/>
      <c r="V827" s="21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3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/>
      <c r="CO827"/>
      <c r="CP827"/>
      <c r="CQ827"/>
      <c r="CR827"/>
      <c r="CS827"/>
      <c r="CT827"/>
      <c r="CU827"/>
      <c r="CV827" s="1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1" customFormat="1" ht="18.75">
      <c r="A828" s="12"/>
      <c r="B828" s="19"/>
      <c r="C828" s="19"/>
      <c r="D828" s="20"/>
      <c r="E828" s="20"/>
      <c r="F828" s="20"/>
      <c r="G828" s="20"/>
      <c r="H828" s="20"/>
      <c r="I828" s="20"/>
      <c r="J828" s="25"/>
      <c r="K828" s="20"/>
      <c r="L828" s="20"/>
      <c r="M828" s="20"/>
      <c r="N828" s="20"/>
      <c r="O828" s="28"/>
      <c r="P828" s="27"/>
      <c r="Q828" s="20"/>
      <c r="R828" s="21"/>
      <c r="S828" s="21"/>
      <c r="T828" s="21"/>
      <c r="U828" s="21"/>
      <c r="V828" s="21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3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/>
      <c r="CO828"/>
      <c r="CP828"/>
      <c r="CQ828"/>
      <c r="CR828"/>
      <c r="CS828"/>
      <c r="CT828"/>
      <c r="CU828"/>
      <c r="CV828" s="17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1" customFormat="1" ht="18.75">
      <c r="A829" s="12"/>
      <c r="B829" s="19"/>
      <c r="C829" s="19"/>
      <c r="D829" s="20"/>
      <c r="E829" s="20"/>
      <c r="F829" s="20"/>
      <c r="G829" s="20"/>
      <c r="H829" s="20"/>
      <c r="I829" s="20"/>
      <c r="J829" s="25"/>
      <c r="K829" s="20"/>
      <c r="L829" s="20"/>
      <c r="M829" s="20"/>
      <c r="N829" s="20"/>
      <c r="O829" s="28"/>
      <c r="P829" s="27"/>
      <c r="Q829" s="20"/>
      <c r="R829" s="21"/>
      <c r="S829" s="21"/>
      <c r="T829" s="21"/>
      <c r="U829" s="21"/>
      <c r="V829" s="21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3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/>
      <c r="CO829"/>
      <c r="CP829"/>
      <c r="CQ829"/>
      <c r="CR829"/>
      <c r="CS829"/>
      <c r="CT829"/>
      <c r="CU829"/>
      <c r="CV829" s="17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1" customFormat="1" ht="18.75">
      <c r="A830" s="12"/>
      <c r="B830" s="19"/>
      <c r="C830" s="19"/>
      <c r="D830" s="20"/>
      <c r="E830" s="20"/>
      <c r="F830" s="20"/>
      <c r="G830" s="20"/>
      <c r="H830" s="20"/>
      <c r="I830" s="20"/>
      <c r="J830" s="25"/>
      <c r="K830" s="20"/>
      <c r="L830" s="20"/>
      <c r="M830" s="20"/>
      <c r="N830" s="20"/>
      <c r="O830" s="28"/>
      <c r="P830" s="27"/>
      <c r="Q830" s="20"/>
      <c r="R830" s="21"/>
      <c r="S830" s="21"/>
      <c r="T830" s="21"/>
      <c r="U830" s="21"/>
      <c r="V830" s="21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3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/>
      <c r="CO830"/>
      <c r="CP830"/>
      <c r="CQ830"/>
      <c r="CR830"/>
      <c r="CS830"/>
      <c r="CT830"/>
      <c r="CU830"/>
      <c r="CV830" s="17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1" customFormat="1" ht="18.75">
      <c r="A831" s="12"/>
      <c r="B831" s="19"/>
      <c r="C831" s="19"/>
      <c r="D831" s="20"/>
      <c r="E831" s="20"/>
      <c r="F831" s="20"/>
      <c r="G831" s="20"/>
      <c r="H831" s="20"/>
      <c r="I831" s="20"/>
      <c r="J831" s="25"/>
      <c r="K831" s="20"/>
      <c r="L831" s="20"/>
      <c r="M831" s="20"/>
      <c r="N831" s="20"/>
      <c r="O831" s="28"/>
      <c r="P831" s="27"/>
      <c r="Q831" s="20"/>
      <c r="R831" s="21"/>
      <c r="S831" s="21"/>
      <c r="T831" s="21"/>
      <c r="U831" s="21"/>
      <c r="V831" s="21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3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/>
      <c r="CO831"/>
      <c r="CP831"/>
      <c r="CQ831"/>
      <c r="CR831"/>
      <c r="CS831"/>
      <c r="CT831"/>
      <c r="CU831"/>
      <c r="CV831" s="17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1" customFormat="1" ht="18.75">
      <c r="A832" s="12"/>
      <c r="B832" s="19"/>
      <c r="C832" s="19"/>
      <c r="D832" s="20"/>
      <c r="E832" s="20"/>
      <c r="F832" s="20"/>
      <c r="G832" s="20"/>
      <c r="H832" s="20"/>
      <c r="I832" s="20"/>
      <c r="J832" s="25"/>
      <c r="K832" s="20"/>
      <c r="L832" s="20"/>
      <c r="M832" s="20"/>
      <c r="N832" s="20"/>
      <c r="O832" s="28"/>
      <c r="P832" s="27"/>
      <c r="Q832" s="20"/>
      <c r="R832" s="21"/>
      <c r="S832" s="21"/>
      <c r="T832" s="21"/>
      <c r="U832" s="21"/>
      <c r="V832" s="21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3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/>
      <c r="CO832"/>
      <c r="CP832"/>
      <c r="CQ832"/>
      <c r="CR832"/>
      <c r="CS832"/>
      <c r="CT832"/>
      <c r="CU832"/>
      <c r="CV832" s="17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1" customFormat="1" ht="18.75">
      <c r="A833" s="12"/>
      <c r="B833" s="19"/>
      <c r="C833" s="19"/>
      <c r="D833" s="20"/>
      <c r="E833" s="20"/>
      <c r="F833" s="20"/>
      <c r="G833" s="20"/>
      <c r="H833" s="20"/>
      <c r="I833" s="20"/>
      <c r="J833" s="25"/>
      <c r="K833" s="20"/>
      <c r="L833" s="20"/>
      <c r="M833" s="20"/>
      <c r="N833" s="20"/>
      <c r="O833" s="28"/>
      <c r="P833" s="27"/>
      <c r="Q833" s="20"/>
      <c r="R833" s="21"/>
      <c r="S833" s="21"/>
      <c r="T833" s="21"/>
      <c r="U833" s="21"/>
      <c r="V833" s="21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3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/>
      <c r="CO833"/>
      <c r="CP833"/>
      <c r="CQ833"/>
      <c r="CR833"/>
      <c r="CS833"/>
      <c r="CT833"/>
      <c r="CU833"/>
      <c r="CV833" s="17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1" customFormat="1" ht="18.75">
      <c r="A834" s="12"/>
      <c r="B834" s="19"/>
      <c r="C834" s="19"/>
      <c r="D834" s="20"/>
      <c r="E834" s="20"/>
      <c r="F834" s="20"/>
      <c r="G834" s="20"/>
      <c r="H834" s="20"/>
      <c r="I834" s="20"/>
      <c r="J834" s="25"/>
      <c r="K834" s="20"/>
      <c r="L834" s="20"/>
      <c r="M834" s="20"/>
      <c r="N834" s="20"/>
      <c r="O834" s="28"/>
      <c r="P834" s="27"/>
      <c r="Q834" s="20"/>
      <c r="R834" s="21"/>
      <c r="S834" s="21"/>
      <c r="T834" s="21"/>
      <c r="U834" s="21"/>
      <c r="V834" s="21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3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/>
      <c r="CO834"/>
      <c r="CP834"/>
      <c r="CQ834"/>
      <c r="CR834"/>
      <c r="CS834"/>
      <c r="CT834"/>
      <c r="CU834"/>
      <c r="CV834" s="17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1" customFormat="1" ht="18.75">
      <c r="A835" s="12"/>
      <c r="B835" s="19"/>
      <c r="C835" s="19"/>
      <c r="D835" s="20"/>
      <c r="E835" s="20"/>
      <c r="F835" s="20"/>
      <c r="G835" s="20"/>
      <c r="H835" s="20"/>
      <c r="I835" s="20"/>
      <c r="J835" s="25"/>
      <c r="K835" s="20"/>
      <c r="L835" s="20"/>
      <c r="M835" s="20"/>
      <c r="N835" s="20"/>
      <c r="O835" s="28"/>
      <c r="P835" s="27"/>
      <c r="Q835" s="20"/>
      <c r="R835" s="21"/>
      <c r="S835" s="21"/>
      <c r="T835" s="21"/>
      <c r="U835" s="21"/>
      <c r="V835" s="21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3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/>
      <c r="CO835"/>
      <c r="CP835"/>
      <c r="CQ835"/>
      <c r="CR835"/>
      <c r="CS835"/>
      <c r="CT835"/>
      <c r="CU835"/>
      <c r="CV835" s="17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1" customFormat="1" ht="18.75">
      <c r="A836" s="12"/>
      <c r="B836" s="19"/>
      <c r="C836" s="19"/>
      <c r="D836" s="20"/>
      <c r="E836" s="20"/>
      <c r="F836" s="20"/>
      <c r="G836" s="20"/>
      <c r="H836" s="20"/>
      <c r="I836" s="20"/>
      <c r="J836" s="25"/>
      <c r="K836" s="20"/>
      <c r="L836" s="20"/>
      <c r="M836" s="20"/>
      <c r="N836" s="20"/>
      <c r="O836" s="28"/>
      <c r="P836" s="27"/>
      <c r="Q836" s="20"/>
      <c r="R836" s="21"/>
      <c r="S836" s="21"/>
      <c r="T836" s="21"/>
      <c r="U836" s="21"/>
      <c r="V836" s="21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3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/>
      <c r="CO836"/>
      <c r="CP836"/>
      <c r="CQ836"/>
      <c r="CR836"/>
      <c r="CS836"/>
      <c r="CT836"/>
      <c r="CU836"/>
      <c r="CV836" s="17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1" customFormat="1" ht="18.75">
      <c r="A837" s="12"/>
      <c r="B837" s="19"/>
      <c r="C837" s="19"/>
      <c r="D837" s="20"/>
      <c r="E837" s="20"/>
      <c r="F837" s="20"/>
      <c r="G837" s="20"/>
      <c r="H837" s="20"/>
      <c r="I837" s="20"/>
      <c r="J837" s="25"/>
      <c r="K837" s="20"/>
      <c r="L837" s="20"/>
      <c r="M837" s="20"/>
      <c r="N837" s="20"/>
      <c r="O837" s="28"/>
      <c r="P837" s="27"/>
      <c r="Q837" s="20"/>
      <c r="R837" s="21"/>
      <c r="S837" s="21"/>
      <c r="T837" s="21"/>
      <c r="U837" s="21"/>
      <c r="V837" s="21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3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/>
      <c r="CO837"/>
      <c r="CP837"/>
      <c r="CQ837"/>
      <c r="CR837"/>
      <c r="CS837"/>
      <c r="CT837"/>
      <c r="CU837"/>
      <c r="CV837" s="1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1" customFormat="1" ht="18.75">
      <c r="A838" s="12"/>
      <c r="B838" s="19"/>
      <c r="C838" s="19"/>
      <c r="D838" s="20"/>
      <c r="E838" s="20"/>
      <c r="F838" s="20"/>
      <c r="G838" s="20"/>
      <c r="H838" s="20"/>
      <c r="I838" s="20"/>
      <c r="J838" s="25"/>
      <c r="K838" s="20"/>
      <c r="L838" s="20"/>
      <c r="M838" s="20"/>
      <c r="N838" s="20"/>
      <c r="O838" s="28"/>
      <c r="P838" s="27"/>
      <c r="Q838" s="20"/>
      <c r="R838" s="21"/>
      <c r="S838" s="21"/>
      <c r="T838" s="21"/>
      <c r="U838" s="21"/>
      <c r="V838" s="21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3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/>
      <c r="CO838"/>
      <c r="CP838"/>
      <c r="CQ838"/>
      <c r="CR838"/>
      <c r="CS838"/>
      <c r="CT838"/>
      <c r="CU838"/>
      <c r="CV838" s="17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1" customFormat="1" ht="18.75">
      <c r="A839" s="12"/>
      <c r="B839" s="19"/>
      <c r="C839" s="19"/>
      <c r="D839" s="20"/>
      <c r="E839" s="20"/>
      <c r="F839" s="20"/>
      <c r="G839" s="20"/>
      <c r="H839" s="20"/>
      <c r="I839" s="20"/>
      <c r="J839" s="25"/>
      <c r="K839" s="20"/>
      <c r="L839" s="20"/>
      <c r="M839" s="20"/>
      <c r="N839" s="20"/>
      <c r="O839" s="28"/>
      <c r="P839" s="27"/>
      <c r="Q839" s="20"/>
      <c r="R839" s="21"/>
      <c r="S839" s="21"/>
      <c r="T839" s="21"/>
      <c r="U839" s="21"/>
      <c r="V839" s="21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3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/>
      <c r="CO839"/>
      <c r="CP839"/>
      <c r="CQ839"/>
      <c r="CR839"/>
      <c r="CS839"/>
      <c r="CT839"/>
      <c r="CU839"/>
      <c r="CV839" s="17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1" customFormat="1" ht="18.75">
      <c r="A840" s="12"/>
      <c r="B840" s="19"/>
      <c r="C840" s="19"/>
      <c r="D840" s="20"/>
      <c r="E840" s="20"/>
      <c r="F840" s="20"/>
      <c r="G840" s="20"/>
      <c r="H840" s="20"/>
      <c r="I840" s="20"/>
      <c r="J840" s="25"/>
      <c r="K840" s="20"/>
      <c r="L840" s="20"/>
      <c r="M840" s="20"/>
      <c r="N840" s="20"/>
      <c r="O840" s="28"/>
      <c r="P840" s="27"/>
      <c r="Q840" s="20"/>
      <c r="R840" s="21"/>
      <c r="S840" s="21"/>
      <c r="T840" s="21"/>
      <c r="U840" s="21"/>
      <c r="V840" s="21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3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/>
      <c r="CO840"/>
      <c r="CP840"/>
      <c r="CQ840"/>
      <c r="CR840"/>
      <c r="CS840"/>
      <c r="CT840"/>
      <c r="CU840"/>
      <c r="CV840" s="17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1" customFormat="1" ht="18.75">
      <c r="A841" s="12"/>
      <c r="B841" s="19"/>
      <c r="C841" s="19"/>
      <c r="D841" s="20"/>
      <c r="E841" s="20"/>
      <c r="F841" s="20"/>
      <c r="G841" s="20"/>
      <c r="H841" s="20"/>
      <c r="I841" s="20"/>
      <c r="J841" s="25"/>
      <c r="K841" s="20"/>
      <c r="L841" s="20"/>
      <c r="M841" s="20"/>
      <c r="N841" s="20"/>
      <c r="O841" s="28"/>
      <c r="P841" s="27"/>
      <c r="Q841" s="20"/>
      <c r="R841" s="21"/>
      <c r="S841" s="21"/>
      <c r="T841" s="21"/>
      <c r="U841" s="21"/>
      <c r="V841" s="21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3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/>
      <c r="CO841"/>
      <c r="CP841"/>
      <c r="CQ841"/>
      <c r="CR841"/>
      <c r="CS841"/>
      <c r="CT841"/>
      <c r="CU841"/>
      <c r="CV841" s="17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1" customFormat="1" ht="18.75">
      <c r="A842" s="12"/>
      <c r="B842" s="19"/>
      <c r="C842" s="19"/>
      <c r="D842" s="20"/>
      <c r="E842" s="20"/>
      <c r="F842" s="20"/>
      <c r="G842" s="20"/>
      <c r="H842" s="20"/>
      <c r="I842" s="20"/>
      <c r="J842" s="25"/>
      <c r="K842" s="20"/>
      <c r="L842" s="20"/>
      <c r="M842" s="20"/>
      <c r="N842" s="20"/>
      <c r="O842" s="28"/>
      <c r="P842" s="27"/>
      <c r="Q842" s="20"/>
      <c r="R842" s="21"/>
      <c r="S842" s="21"/>
      <c r="T842" s="21"/>
      <c r="U842" s="21"/>
      <c r="V842" s="21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3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/>
      <c r="CO842"/>
      <c r="CP842"/>
      <c r="CQ842"/>
      <c r="CR842"/>
      <c r="CS842"/>
      <c r="CT842"/>
      <c r="CU842"/>
      <c r="CV842" s="17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1" customFormat="1" ht="18.75">
      <c r="A843" s="12"/>
      <c r="B843" s="19"/>
      <c r="C843" s="19"/>
      <c r="D843" s="20"/>
      <c r="E843" s="20"/>
      <c r="F843" s="20"/>
      <c r="G843" s="20"/>
      <c r="H843" s="20"/>
      <c r="I843" s="20"/>
      <c r="J843" s="25"/>
      <c r="K843" s="20"/>
      <c r="L843" s="20"/>
      <c r="M843" s="20"/>
      <c r="N843" s="20"/>
      <c r="O843" s="28"/>
      <c r="P843" s="27"/>
      <c r="Q843" s="20"/>
      <c r="R843" s="21"/>
      <c r="S843" s="21"/>
      <c r="T843" s="21"/>
      <c r="U843" s="21"/>
      <c r="V843" s="21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3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/>
      <c r="CO843"/>
      <c r="CP843"/>
      <c r="CQ843"/>
      <c r="CR843"/>
      <c r="CS843"/>
      <c r="CT843"/>
      <c r="CU843"/>
      <c r="CV843" s="17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1" customFormat="1" ht="18.75">
      <c r="A844" s="12"/>
      <c r="B844" s="19"/>
      <c r="C844" s="19"/>
      <c r="D844" s="20"/>
      <c r="E844" s="20"/>
      <c r="F844" s="20"/>
      <c r="G844" s="20"/>
      <c r="H844" s="20"/>
      <c r="I844" s="20"/>
      <c r="J844" s="25"/>
      <c r="K844" s="20"/>
      <c r="L844" s="20"/>
      <c r="M844" s="20"/>
      <c r="N844" s="20"/>
      <c r="O844" s="28"/>
      <c r="P844" s="27"/>
      <c r="Q844" s="20"/>
      <c r="R844" s="21"/>
      <c r="S844" s="21"/>
      <c r="T844" s="21"/>
      <c r="U844" s="21"/>
      <c r="V844" s="21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3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/>
      <c r="CO844"/>
      <c r="CP844"/>
      <c r="CQ844"/>
      <c r="CR844"/>
      <c r="CS844"/>
      <c r="CT844"/>
      <c r="CU844"/>
      <c r="CV844" s="17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1" customFormat="1" ht="18.75">
      <c r="A845" s="12"/>
      <c r="B845" s="19"/>
      <c r="C845" s="19"/>
      <c r="D845" s="20"/>
      <c r="E845" s="20"/>
      <c r="F845" s="20"/>
      <c r="G845" s="20"/>
      <c r="H845" s="20"/>
      <c r="I845" s="20"/>
      <c r="J845" s="25"/>
      <c r="K845" s="20"/>
      <c r="L845" s="20"/>
      <c r="M845" s="20"/>
      <c r="N845" s="20"/>
      <c r="O845" s="28"/>
      <c r="P845" s="27"/>
      <c r="Q845" s="20"/>
      <c r="R845" s="21"/>
      <c r="S845" s="21"/>
      <c r="T845" s="21"/>
      <c r="U845" s="21"/>
      <c r="V845" s="21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3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/>
      <c r="CO845"/>
      <c r="CP845"/>
      <c r="CQ845"/>
      <c r="CR845"/>
      <c r="CS845"/>
      <c r="CT845"/>
      <c r="CU845"/>
      <c r="CV845" s="17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1" customFormat="1" ht="18.75">
      <c r="A846" s="12"/>
      <c r="B846" s="19"/>
      <c r="C846" s="19"/>
      <c r="D846" s="20"/>
      <c r="E846" s="20"/>
      <c r="F846" s="20"/>
      <c r="G846" s="20"/>
      <c r="H846" s="20"/>
      <c r="I846" s="20"/>
      <c r="J846" s="25"/>
      <c r="K846" s="20"/>
      <c r="L846" s="20"/>
      <c r="M846" s="20"/>
      <c r="N846" s="20"/>
      <c r="O846" s="28"/>
      <c r="P846" s="27"/>
      <c r="Q846" s="20"/>
      <c r="R846" s="21"/>
      <c r="S846" s="21"/>
      <c r="T846" s="21"/>
      <c r="U846" s="21"/>
      <c r="V846" s="21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3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/>
      <c r="CO846"/>
      <c r="CP846"/>
      <c r="CQ846"/>
      <c r="CR846"/>
      <c r="CS846"/>
      <c r="CT846"/>
      <c r="CU846"/>
      <c r="CV846" s="17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1" customFormat="1" ht="18.75">
      <c r="A847" s="12"/>
      <c r="B847" s="19"/>
      <c r="C847" s="19"/>
      <c r="D847" s="20"/>
      <c r="E847" s="20"/>
      <c r="F847" s="20"/>
      <c r="G847" s="20"/>
      <c r="H847" s="20"/>
      <c r="I847" s="20"/>
      <c r="J847" s="25"/>
      <c r="K847" s="20"/>
      <c r="L847" s="20"/>
      <c r="M847" s="20"/>
      <c r="N847" s="20"/>
      <c r="O847" s="28"/>
      <c r="P847" s="27"/>
      <c r="Q847" s="20"/>
      <c r="R847" s="21"/>
      <c r="S847" s="21"/>
      <c r="T847" s="21"/>
      <c r="U847" s="21"/>
      <c r="V847" s="21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3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/>
      <c r="CO847"/>
      <c r="CP847"/>
      <c r="CQ847"/>
      <c r="CR847"/>
      <c r="CS847"/>
      <c r="CT847"/>
      <c r="CU847"/>
      <c r="CV847" s="1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1" customFormat="1" ht="18.75">
      <c r="A848" s="12"/>
      <c r="B848" s="19"/>
      <c r="C848" s="19"/>
      <c r="D848" s="20"/>
      <c r="E848" s="20"/>
      <c r="F848" s="20"/>
      <c r="G848" s="20"/>
      <c r="H848" s="20"/>
      <c r="I848" s="20"/>
      <c r="J848" s="25"/>
      <c r="K848" s="20"/>
      <c r="L848" s="20"/>
      <c r="M848" s="20"/>
      <c r="N848" s="20"/>
      <c r="O848" s="28"/>
      <c r="P848" s="27"/>
      <c r="Q848" s="20"/>
      <c r="R848" s="21"/>
      <c r="S848" s="21"/>
      <c r="T848" s="21"/>
      <c r="U848" s="21"/>
      <c r="V848" s="21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3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/>
      <c r="CO848"/>
      <c r="CP848"/>
      <c r="CQ848"/>
      <c r="CR848"/>
      <c r="CS848"/>
      <c r="CT848"/>
      <c r="CU848"/>
      <c r="CV848" s="17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1" customFormat="1" ht="18.75">
      <c r="A849" s="12"/>
      <c r="B849" s="19"/>
      <c r="C849" s="19"/>
      <c r="D849" s="20"/>
      <c r="E849" s="20"/>
      <c r="F849" s="20"/>
      <c r="G849" s="20"/>
      <c r="H849" s="20"/>
      <c r="I849" s="20"/>
      <c r="J849" s="25"/>
      <c r="K849" s="20"/>
      <c r="L849" s="20"/>
      <c r="M849" s="20"/>
      <c r="N849" s="20"/>
      <c r="O849" s="28"/>
      <c r="P849" s="27"/>
      <c r="Q849" s="20"/>
      <c r="R849" s="21"/>
      <c r="S849" s="21"/>
      <c r="T849" s="21"/>
      <c r="U849" s="21"/>
      <c r="V849" s="21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3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/>
      <c r="CO849"/>
      <c r="CP849"/>
      <c r="CQ849"/>
      <c r="CR849"/>
      <c r="CS849"/>
      <c r="CT849"/>
      <c r="CU849"/>
      <c r="CV849" s="17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1" customFormat="1" ht="18.75">
      <c r="A850" s="12"/>
      <c r="B850" s="19"/>
      <c r="C850" s="19"/>
      <c r="D850" s="20"/>
      <c r="E850" s="20"/>
      <c r="F850" s="20"/>
      <c r="G850" s="20"/>
      <c r="H850" s="20"/>
      <c r="I850" s="20"/>
      <c r="J850" s="25"/>
      <c r="K850" s="20"/>
      <c r="L850" s="20"/>
      <c r="M850" s="20"/>
      <c r="N850" s="20"/>
      <c r="O850" s="28"/>
      <c r="P850" s="27"/>
      <c r="Q850" s="20"/>
      <c r="R850" s="21"/>
      <c r="S850" s="21"/>
      <c r="T850" s="21"/>
      <c r="U850" s="21"/>
      <c r="V850" s="21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3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/>
      <c r="CO850"/>
      <c r="CP850"/>
      <c r="CQ850"/>
      <c r="CR850"/>
      <c r="CS850"/>
      <c r="CT850"/>
      <c r="CU850"/>
      <c r="CV850" s="17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1" customFormat="1" ht="18.75">
      <c r="A851" s="12"/>
      <c r="B851" s="19"/>
      <c r="C851" s="19"/>
      <c r="D851" s="20"/>
      <c r="E851" s="20"/>
      <c r="F851" s="20"/>
      <c r="G851" s="20"/>
      <c r="H851" s="20"/>
      <c r="I851" s="20"/>
      <c r="J851" s="25"/>
      <c r="K851" s="20"/>
      <c r="L851" s="20"/>
      <c r="M851" s="20"/>
      <c r="N851" s="20"/>
      <c r="O851" s="28"/>
      <c r="P851" s="27"/>
      <c r="Q851" s="20"/>
      <c r="R851" s="21"/>
      <c r="S851" s="21"/>
      <c r="T851" s="21"/>
      <c r="U851" s="21"/>
      <c r="V851" s="21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3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/>
      <c r="CO851"/>
      <c r="CP851"/>
      <c r="CQ851"/>
      <c r="CR851"/>
      <c r="CS851"/>
      <c r="CT851"/>
      <c r="CU851"/>
      <c r="CV851" s="17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1" customFormat="1" ht="18.75">
      <c r="A852" s="12"/>
      <c r="B852" s="19"/>
      <c r="C852" s="19"/>
      <c r="D852" s="20"/>
      <c r="E852" s="20"/>
      <c r="F852" s="20"/>
      <c r="G852" s="20"/>
      <c r="H852" s="20"/>
      <c r="I852" s="20"/>
      <c r="J852" s="25"/>
      <c r="K852" s="20"/>
      <c r="L852" s="20"/>
      <c r="M852" s="20"/>
      <c r="N852" s="20"/>
      <c r="O852" s="28"/>
      <c r="P852" s="27"/>
      <c r="Q852" s="20"/>
      <c r="R852" s="21"/>
      <c r="S852" s="21"/>
      <c r="T852" s="21"/>
      <c r="U852" s="21"/>
      <c r="V852" s="21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3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/>
      <c r="CO852"/>
      <c r="CP852"/>
      <c r="CQ852"/>
      <c r="CR852"/>
      <c r="CS852"/>
      <c r="CT852"/>
      <c r="CU852"/>
      <c r="CV852" s="17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1" customFormat="1" ht="18.75">
      <c r="A853" s="12"/>
      <c r="B853" s="19"/>
      <c r="C853" s="19"/>
      <c r="D853" s="20"/>
      <c r="E853" s="20"/>
      <c r="F853" s="20"/>
      <c r="G853" s="20"/>
      <c r="H853" s="20"/>
      <c r="I853" s="20"/>
      <c r="J853" s="25"/>
      <c r="K853" s="20"/>
      <c r="L853" s="20"/>
      <c r="M853" s="20"/>
      <c r="N853" s="20"/>
      <c r="O853" s="28"/>
      <c r="P853" s="27"/>
      <c r="Q853" s="20"/>
      <c r="R853" s="21"/>
      <c r="S853" s="21"/>
      <c r="T853" s="21"/>
      <c r="U853" s="21"/>
      <c r="V853" s="21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3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/>
      <c r="CO853"/>
      <c r="CP853"/>
      <c r="CQ853"/>
      <c r="CR853"/>
      <c r="CS853"/>
      <c r="CT853"/>
      <c r="CU853"/>
      <c r="CV853" s="17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1" customFormat="1" ht="18.75">
      <c r="A854" s="12"/>
      <c r="B854" s="19"/>
      <c r="C854" s="19"/>
      <c r="D854" s="20"/>
      <c r="E854" s="20"/>
      <c r="F854" s="20"/>
      <c r="G854" s="20"/>
      <c r="H854" s="20"/>
      <c r="I854" s="20"/>
      <c r="J854" s="25"/>
      <c r="K854" s="20"/>
      <c r="L854" s="20"/>
      <c r="M854" s="20"/>
      <c r="N854" s="20"/>
      <c r="O854" s="28"/>
      <c r="P854" s="27"/>
      <c r="Q854" s="20"/>
      <c r="R854" s="21"/>
      <c r="S854" s="21"/>
      <c r="T854" s="21"/>
      <c r="U854" s="21"/>
      <c r="V854" s="21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3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/>
      <c r="CO854"/>
      <c r="CP854"/>
      <c r="CQ854"/>
      <c r="CR854"/>
      <c r="CS854"/>
      <c r="CT854"/>
      <c r="CU854"/>
      <c r="CV854" s="17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1" customFormat="1" ht="18.75">
      <c r="A855" s="12"/>
      <c r="B855" s="19"/>
      <c r="C855" s="19"/>
      <c r="D855" s="20"/>
      <c r="E855" s="20"/>
      <c r="F855" s="20"/>
      <c r="G855" s="20"/>
      <c r="H855" s="20"/>
      <c r="I855" s="20"/>
      <c r="J855" s="25"/>
      <c r="K855" s="20"/>
      <c r="L855" s="20"/>
      <c r="M855" s="20"/>
      <c r="N855" s="20"/>
      <c r="O855" s="28"/>
      <c r="P855" s="27"/>
      <c r="Q855" s="20"/>
      <c r="R855" s="21"/>
      <c r="S855" s="21"/>
      <c r="T855" s="21"/>
      <c r="U855" s="21"/>
      <c r="V855" s="21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3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/>
      <c r="CO855"/>
      <c r="CP855"/>
      <c r="CQ855"/>
      <c r="CR855"/>
      <c r="CS855"/>
      <c r="CT855"/>
      <c r="CU855"/>
      <c r="CV855" s="17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1" customFormat="1" ht="18.75">
      <c r="A856" s="12"/>
      <c r="B856" s="19"/>
      <c r="C856" s="19"/>
      <c r="D856" s="20"/>
      <c r="E856" s="20"/>
      <c r="F856" s="20"/>
      <c r="G856" s="20"/>
      <c r="H856" s="20"/>
      <c r="I856" s="20"/>
      <c r="J856" s="25"/>
      <c r="K856" s="20"/>
      <c r="L856" s="20"/>
      <c r="M856" s="20"/>
      <c r="N856" s="20"/>
      <c r="O856" s="28"/>
      <c r="P856" s="27"/>
      <c r="Q856" s="20"/>
      <c r="R856" s="21"/>
      <c r="S856" s="21"/>
      <c r="T856" s="21"/>
      <c r="U856" s="21"/>
      <c r="V856" s="21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3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/>
      <c r="CO856"/>
      <c r="CP856"/>
      <c r="CQ856"/>
      <c r="CR856"/>
      <c r="CS856"/>
      <c r="CT856"/>
      <c r="CU856"/>
      <c r="CV856" s="17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1" customFormat="1" ht="18.75">
      <c r="A857" s="12"/>
      <c r="B857" s="19"/>
      <c r="C857" s="19"/>
      <c r="D857" s="20"/>
      <c r="E857" s="20"/>
      <c r="F857" s="20"/>
      <c r="G857" s="20"/>
      <c r="H857" s="20"/>
      <c r="I857" s="20"/>
      <c r="J857" s="25"/>
      <c r="K857" s="20"/>
      <c r="L857" s="20"/>
      <c r="M857" s="20"/>
      <c r="N857" s="20"/>
      <c r="O857" s="28"/>
      <c r="P857" s="27"/>
      <c r="Q857" s="20"/>
      <c r="R857" s="21"/>
      <c r="S857" s="21"/>
      <c r="T857" s="21"/>
      <c r="U857" s="21"/>
      <c r="V857" s="21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3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/>
      <c r="CO857"/>
      <c r="CP857"/>
      <c r="CQ857"/>
      <c r="CR857"/>
      <c r="CS857"/>
      <c r="CT857"/>
      <c r="CU857"/>
      <c r="CV857" s="1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1" customFormat="1" ht="18.75">
      <c r="A858" s="12"/>
      <c r="B858" s="19"/>
      <c r="C858" s="19"/>
      <c r="D858" s="20"/>
      <c r="E858" s="20"/>
      <c r="F858" s="20"/>
      <c r="G858" s="20"/>
      <c r="H858" s="20"/>
      <c r="I858" s="20"/>
      <c r="J858" s="25"/>
      <c r="K858" s="20"/>
      <c r="L858" s="20"/>
      <c r="M858" s="20"/>
      <c r="N858" s="20"/>
      <c r="O858" s="28"/>
      <c r="P858" s="27"/>
      <c r="Q858" s="20"/>
      <c r="R858" s="21"/>
      <c r="S858" s="21"/>
      <c r="T858" s="21"/>
      <c r="U858" s="21"/>
      <c r="V858" s="21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3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/>
      <c r="CO858"/>
      <c r="CP858"/>
      <c r="CQ858"/>
      <c r="CR858"/>
      <c r="CS858"/>
      <c r="CT858"/>
      <c r="CU858"/>
      <c r="CV858" s="17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1" customFormat="1" ht="18.75">
      <c r="A859" s="12"/>
      <c r="B859" s="19"/>
      <c r="C859" s="19"/>
      <c r="D859" s="20"/>
      <c r="E859" s="20"/>
      <c r="F859" s="20"/>
      <c r="G859" s="20"/>
      <c r="H859" s="20"/>
      <c r="I859" s="20"/>
      <c r="J859" s="25"/>
      <c r="K859" s="20"/>
      <c r="L859" s="20"/>
      <c r="M859" s="20"/>
      <c r="N859" s="20"/>
      <c r="O859" s="28"/>
      <c r="P859" s="27"/>
      <c r="Q859" s="20"/>
      <c r="R859" s="21"/>
      <c r="S859" s="21"/>
      <c r="T859" s="21"/>
      <c r="U859" s="21"/>
      <c r="V859" s="21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3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/>
      <c r="CO859"/>
      <c r="CP859"/>
      <c r="CQ859"/>
      <c r="CR859"/>
      <c r="CS859"/>
      <c r="CT859"/>
      <c r="CU859"/>
      <c r="CV859" s="17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1" customFormat="1" ht="18.75">
      <c r="A860" s="12"/>
      <c r="B860" s="19"/>
      <c r="C860" s="19"/>
      <c r="D860" s="20"/>
      <c r="E860" s="20"/>
      <c r="F860" s="20"/>
      <c r="G860" s="20"/>
      <c r="H860" s="20"/>
      <c r="I860" s="20"/>
      <c r="J860" s="25"/>
      <c r="K860" s="20"/>
      <c r="L860" s="20"/>
      <c r="M860" s="20"/>
      <c r="N860" s="20"/>
      <c r="O860" s="28"/>
      <c r="P860" s="27"/>
      <c r="Q860" s="20"/>
      <c r="R860" s="21"/>
      <c r="S860" s="21"/>
      <c r="T860" s="21"/>
      <c r="U860" s="21"/>
      <c r="V860" s="21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3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/>
      <c r="CO860"/>
      <c r="CP860"/>
      <c r="CQ860"/>
      <c r="CR860"/>
      <c r="CS860"/>
      <c r="CT860"/>
      <c r="CU860"/>
      <c r="CV860" s="17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1" customFormat="1" ht="18.75">
      <c r="A861" s="12"/>
      <c r="B861" s="19"/>
      <c r="C861" s="19"/>
      <c r="D861" s="20"/>
      <c r="E861" s="20"/>
      <c r="F861" s="20"/>
      <c r="G861" s="20"/>
      <c r="H861" s="20"/>
      <c r="I861" s="20"/>
      <c r="J861" s="25"/>
      <c r="K861" s="20"/>
      <c r="L861" s="20"/>
      <c r="M861" s="20"/>
      <c r="N861" s="20"/>
      <c r="O861" s="28"/>
      <c r="P861" s="27"/>
      <c r="Q861" s="20"/>
      <c r="R861" s="21"/>
      <c r="S861" s="21"/>
      <c r="T861" s="21"/>
      <c r="U861" s="21"/>
      <c r="V861" s="21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3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/>
      <c r="CO861"/>
      <c r="CP861"/>
      <c r="CQ861"/>
      <c r="CR861"/>
      <c r="CS861"/>
      <c r="CT861"/>
      <c r="CU861"/>
      <c r="CV861" s="17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1" customFormat="1" ht="18.75">
      <c r="A862" s="12"/>
      <c r="B862" s="19"/>
      <c r="C862" s="19"/>
      <c r="D862" s="20"/>
      <c r="E862" s="20"/>
      <c r="F862" s="20"/>
      <c r="G862" s="20"/>
      <c r="H862" s="20"/>
      <c r="I862" s="20"/>
      <c r="J862" s="25"/>
      <c r="K862" s="20"/>
      <c r="L862" s="20"/>
      <c r="M862" s="20"/>
      <c r="N862" s="20"/>
      <c r="O862" s="28"/>
      <c r="P862" s="27"/>
      <c r="Q862" s="20"/>
      <c r="R862" s="21"/>
      <c r="S862" s="21"/>
      <c r="T862" s="21"/>
      <c r="U862" s="21"/>
      <c r="V862" s="21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3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/>
      <c r="CO862"/>
      <c r="CP862"/>
      <c r="CQ862"/>
      <c r="CR862"/>
      <c r="CS862"/>
      <c r="CT862"/>
      <c r="CU862"/>
      <c r="CV862" s="17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1" customFormat="1" ht="18.75">
      <c r="A863" s="12"/>
      <c r="B863" s="19"/>
      <c r="C863" s="19"/>
      <c r="D863" s="20"/>
      <c r="E863" s="20"/>
      <c r="F863" s="20"/>
      <c r="G863" s="20"/>
      <c r="H863" s="20"/>
      <c r="I863" s="20"/>
      <c r="J863" s="25"/>
      <c r="K863" s="20"/>
      <c r="L863" s="20"/>
      <c r="M863" s="20"/>
      <c r="N863" s="20"/>
      <c r="O863" s="28"/>
      <c r="P863" s="27"/>
      <c r="Q863" s="20"/>
      <c r="R863" s="21"/>
      <c r="S863" s="21"/>
      <c r="T863" s="21"/>
      <c r="U863" s="21"/>
      <c r="V863" s="21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3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/>
      <c r="CO863"/>
      <c r="CP863"/>
      <c r="CQ863"/>
      <c r="CR863"/>
      <c r="CS863"/>
      <c r="CT863"/>
      <c r="CU863"/>
      <c r="CV863" s="17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1" customFormat="1" ht="18.75">
      <c r="A864" s="12"/>
      <c r="B864" s="19"/>
      <c r="C864" s="19"/>
      <c r="D864" s="20"/>
      <c r="E864" s="20"/>
      <c r="F864" s="20"/>
      <c r="G864" s="20"/>
      <c r="H864" s="20"/>
      <c r="I864" s="20"/>
      <c r="J864" s="25"/>
      <c r="K864" s="20"/>
      <c r="L864" s="20"/>
      <c r="M864" s="20"/>
      <c r="N864" s="20"/>
      <c r="O864" s="28"/>
      <c r="P864" s="27"/>
      <c r="Q864" s="20"/>
      <c r="R864" s="21"/>
      <c r="S864" s="21"/>
      <c r="T864" s="21"/>
      <c r="U864" s="21"/>
      <c r="V864" s="21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3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/>
      <c r="CO864"/>
      <c r="CP864"/>
      <c r="CQ864"/>
      <c r="CR864"/>
      <c r="CS864"/>
      <c r="CT864"/>
      <c r="CU864"/>
      <c r="CV864" s="17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1" customFormat="1" ht="18.75">
      <c r="A865" s="12"/>
      <c r="B865" s="19"/>
      <c r="C865" s="19"/>
      <c r="D865" s="20"/>
      <c r="E865" s="20"/>
      <c r="F865" s="20"/>
      <c r="G865" s="20"/>
      <c r="H865" s="20"/>
      <c r="I865" s="20"/>
      <c r="J865" s="25"/>
      <c r="K865" s="20"/>
      <c r="L865" s="20"/>
      <c r="M865" s="20"/>
      <c r="N865" s="20"/>
      <c r="O865" s="28"/>
      <c r="P865" s="27"/>
      <c r="Q865" s="20"/>
      <c r="R865" s="21"/>
      <c r="S865" s="21"/>
      <c r="T865" s="21"/>
      <c r="U865" s="21"/>
      <c r="V865" s="21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3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/>
      <c r="CO865"/>
      <c r="CP865"/>
      <c r="CQ865"/>
      <c r="CR865"/>
      <c r="CS865"/>
      <c r="CT865"/>
      <c r="CU865"/>
      <c r="CV865" s="17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1" customFormat="1" ht="18.75">
      <c r="A866" s="12"/>
      <c r="B866" s="19"/>
      <c r="C866" s="19"/>
      <c r="D866" s="20"/>
      <c r="E866" s="20"/>
      <c r="F866" s="20"/>
      <c r="G866" s="20"/>
      <c r="H866" s="20"/>
      <c r="I866" s="20"/>
      <c r="J866" s="25"/>
      <c r="K866" s="20"/>
      <c r="L866" s="20"/>
      <c r="M866" s="20"/>
      <c r="N866" s="20"/>
      <c r="O866" s="28"/>
      <c r="P866" s="27"/>
      <c r="Q866" s="20"/>
      <c r="R866" s="21"/>
      <c r="S866" s="21"/>
      <c r="T866" s="21"/>
      <c r="U866" s="21"/>
      <c r="V866" s="21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3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/>
      <c r="CO866"/>
      <c r="CP866"/>
      <c r="CQ866"/>
      <c r="CR866"/>
      <c r="CS866"/>
      <c r="CT866"/>
      <c r="CU866"/>
      <c r="CV866" s="17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1" customFormat="1" ht="18.75">
      <c r="A867" s="12"/>
      <c r="B867" s="19"/>
      <c r="C867" s="19"/>
      <c r="D867" s="20"/>
      <c r="E867" s="20"/>
      <c r="F867" s="20"/>
      <c r="G867" s="20"/>
      <c r="H867" s="20"/>
      <c r="I867" s="20"/>
      <c r="J867" s="25"/>
      <c r="K867" s="20"/>
      <c r="L867" s="20"/>
      <c r="M867" s="20"/>
      <c r="N867" s="20"/>
      <c r="O867" s="28"/>
      <c r="P867" s="27"/>
      <c r="Q867" s="20"/>
      <c r="R867" s="21"/>
      <c r="S867" s="21"/>
      <c r="T867" s="21"/>
      <c r="U867" s="21"/>
      <c r="V867" s="21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3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/>
      <c r="CO867"/>
      <c r="CP867"/>
      <c r="CQ867"/>
      <c r="CR867"/>
      <c r="CS867"/>
      <c r="CT867"/>
      <c r="CU867"/>
      <c r="CV867" s="1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1" customFormat="1" ht="18.75">
      <c r="A868" s="12"/>
      <c r="B868" s="19"/>
      <c r="C868" s="19"/>
      <c r="D868" s="20"/>
      <c r="E868" s="20"/>
      <c r="F868" s="20"/>
      <c r="G868" s="20"/>
      <c r="H868" s="20"/>
      <c r="I868" s="20"/>
      <c r="J868" s="25"/>
      <c r="K868" s="20"/>
      <c r="L868" s="20"/>
      <c r="M868" s="20"/>
      <c r="N868" s="20"/>
      <c r="O868" s="42"/>
      <c r="P868" s="27"/>
      <c r="Q868" s="20"/>
      <c r="R868" s="21"/>
      <c r="S868" s="21"/>
      <c r="T868" s="21"/>
      <c r="U868" s="21"/>
      <c r="V868" s="21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3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/>
      <c r="CO868"/>
      <c r="CP868"/>
      <c r="CQ868"/>
      <c r="CR868"/>
      <c r="CS868"/>
      <c r="CT868"/>
      <c r="CU868"/>
      <c r="CV868" s="17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1" customFormat="1" ht="18.75">
      <c r="A869" s="12"/>
      <c r="B869" s="19"/>
      <c r="C869" s="19"/>
      <c r="D869" s="20"/>
      <c r="E869" s="20"/>
      <c r="F869" s="20"/>
      <c r="G869" s="20"/>
      <c r="H869" s="20"/>
      <c r="I869" s="20"/>
      <c r="J869" s="25"/>
      <c r="K869" s="20"/>
      <c r="L869" s="20"/>
      <c r="M869" s="20"/>
      <c r="N869" s="20"/>
      <c r="O869" s="28"/>
      <c r="P869" s="27"/>
      <c r="Q869" s="20"/>
      <c r="R869" s="21"/>
      <c r="S869" s="21"/>
      <c r="T869" s="21"/>
      <c r="U869" s="21"/>
      <c r="V869" s="21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3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/>
      <c r="CO869"/>
      <c r="CP869"/>
      <c r="CQ869"/>
      <c r="CR869"/>
      <c r="CS869"/>
      <c r="CT869"/>
      <c r="CU869"/>
      <c r="CV869" s="17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1" customFormat="1" ht="18.75">
      <c r="A870" s="12"/>
      <c r="B870" s="19"/>
      <c r="C870" s="19"/>
      <c r="D870" s="20"/>
      <c r="E870" s="20"/>
      <c r="F870" s="20"/>
      <c r="G870" s="20"/>
      <c r="H870" s="20"/>
      <c r="I870" s="20"/>
      <c r="J870" s="25"/>
      <c r="K870" s="20"/>
      <c r="L870" s="20"/>
      <c r="M870" s="20"/>
      <c r="N870" s="20"/>
      <c r="O870" s="42"/>
      <c r="P870" s="27"/>
      <c r="Q870" s="20"/>
      <c r="R870" s="21"/>
      <c r="S870" s="21"/>
      <c r="T870" s="21"/>
      <c r="U870" s="21"/>
      <c r="V870" s="21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3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/>
      <c r="CO870"/>
      <c r="CP870"/>
      <c r="CQ870"/>
      <c r="CR870"/>
      <c r="CS870"/>
      <c r="CT870"/>
      <c r="CU870"/>
      <c r="CV870" s="17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1" customFormat="1" ht="18.75">
      <c r="A871" s="12"/>
      <c r="B871" s="19"/>
      <c r="C871" s="19"/>
      <c r="D871" s="20"/>
      <c r="E871" s="20"/>
      <c r="F871" s="20"/>
      <c r="G871" s="20"/>
      <c r="H871" s="20"/>
      <c r="I871" s="20"/>
      <c r="J871" s="25"/>
      <c r="K871" s="20"/>
      <c r="L871" s="20"/>
      <c r="M871" s="20"/>
      <c r="N871" s="20"/>
      <c r="O871" s="42"/>
      <c r="P871" s="27"/>
      <c r="Q871" s="20"/>
      <c r="R871" s="21"/>
      <c r="S871" s="21"/>
      <c r="T871" s="21"/>
      <c r="U871" s="21"/>
      <c r="V871" s="21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3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/>
      <c r="CO871"/>
      <c r="CP871"/>
      <c r="CQ871"/>
      <c r="CR871"/>
      <c r="CS871"/>
      <c r="CT871"/>
      <c r="CU871"/>
      <c r="CV871" s="17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1" customFormat="1" ht="18.75">
      <c r="A872" s="12"/>
      <c r="B872" s="19"/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1"/>
      <c r="S872" s="21"/>
      <c r="T872" s="21"/>
      <c r="U872" s="21"/>
      <c r="V872" s="21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3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/>
      <c r="CO872"/>
      <c r="CP872"/>
      <c r="CQ872"/>
      <c r="CR872"/>
      <c r="CS872"/>
      <c r="CT872"/>
      <c r="CU872"/>
      <c r="CV872" s="17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1" customFormat="1" ht="18.75">
      <c r="A873" s="12"/>
      <c r="B873" s="19"/>
      <c r="C873" s="1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1"/>
      <c r="S873" s="21"/>
      <c r="T873" s="21"/>
      <c r="U873" s="21"/>
      <c r="V873" s="21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3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/>
      <c r="CO873"/>
      <c r="CP873"/>
      <c r="CQ873"/>
      <c r="CR873"/>
      <c r="CS873"/>
      <c r="CT873"/>
      <c r="CU873"/>
      <c r="CV873" s="17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1" customFormat="1" ht="18.75">
      <c r="A874" s="12"/>
      <c r="B874" s="19"/>
      <c r="C874" s="1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1"/>
      <c r="S874" s="21"/>
      <c r="T874" s="21"/>
      <c r="U874" s="21"/>
      <c r="V874" s="21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3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/>
      <c r="CO874"/>
      <c r="CP874"/>
      <c r="CQ874"/>
      <c r="CR874"/>
      <c r="CS874"/>
      <c r="CT874"/>
      <c r="CU874"/>
      <c r="CV874" s="17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1" customFormat="1" ht="18.75">
      <c r="A875" s="12"/>
      <c r="B875" s="19"/>
      <c r="C875" s="1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1"/>
      <c r="S875" s="21"/>
      <c r="T875" s="21"/>
      <c r="U875" s="21"/>
      <c r="V875" s="21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3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/>
      <c r="CO875"/>
      <c r="CP875"/>
      <c r="CQ875"/>
      <c r="CR875"/>
      <c r="CS875"/>
      <c r="CT875"/>
      <c r="CU875"/>
      <c r="CV875" s="17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1" customFormat="1" ht="18.75">
      <c r="A876" s="12"/>
      <c r="B876" s="19"/>
      <c r="C876" s="1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1"/>
      <c r="S876" s="21"/>
      <c r="T876" s="21"/>
      <c r="U876" s="21"/>
      <c r="V876" s="21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3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/>
      <c r="CO876"/>
      <c r="CP876"/>
      <c r="CQ876"/>
      <c r="CR876"/>
      <c r="CS876"/>
      <c r="CT876"/>
      <c r="CU876"/>
      <c r="CV876" s="17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1" customFormat="1" ht="18.75">
      <c r="A877" s="12"/>
      <c r="B877" s="19"/>
      <c r="C877" s="1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1"/>
      <c r="S877" s="21"/>
      <c r="T877" s="21"/>
      <c r="U877" s="21"/>
      <c r="V877" s="21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3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/>
      <c r="CO877"/>
      <c r="CP877"/>
      <c r="CQ877"/>
      <c r="CR877"/>
      <c r="CS877"/>
      <c r="CT877"/>
      <c r="CU877"/>
      <c r="CV877" s="1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1" customFormat="1" ht="18.75">
      <c r="A878" s="12"/>
      <c r="B878" s="19"/>
      <c r="C878" s="1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1"/>
      <c r="S878" s="21"/>
      <c r="T878" s="21"/>
      <c r="U878" s="21"/>
      <c r="V878" s="21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3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/>
      <c r="CO878"/>
      <c r="CP878"/>
      <c r="CQ878"/>
      <c r="CR878"/>
      <c r="CS878"/>
      <c r="CT878"/>
      <c r="CU878"/>
      <c r="CV878" s="17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1" customFormat="1" ht="18.75">
      <c r="A879" s="12"/>
      <c r="B879" s="19"/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1"/>
      <c r="S879" s="21"/>
      <c r="T879" s="21"/>
      <c r="U879" s="21"/>
      <c r="V879" s="21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3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/>
      <c r="CO879"/>
      <c r="CP879"/>
      <c r="CQ879"/>
      <c r="CR879"/>
      <c r="CS879"/>
      <c r="CT879"/>
      <c r="CU879"/>
      <c r="CV879" s="17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1" customFormat="1" ht="18.75">
      <c r="A880" s="12"/>
      <c r="B880" s="19"/>
      <c r="C880" s="1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1"/>
      <c r="S880" s="21"/>
      <c r="T880" s="21"/>
      <c r="U880" s="21"/>
      <c r="V880" s="21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3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/>
      <c r="CO880"/>
      <c r="CP880"/>
      <c r="CQ880"/>
      <c r="CR880"/>
      <c r="CS880"/>
      <c r="CT880"/>
      <c r="CU880"/>
      <c r="CV880" s="17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1" customFormat="1" ht="18.75">
      <c r="A881" s="12"/>
      <c r="B881" s="19"/>
      <c r="C881" s="1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  <c r="S881" s="21"/>
      <c r="T881" s="21"/>
      <c r="U881" s="21"/>
      <c r="V881" s="21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3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/>
      <c r="CO881"/>
      <c r="CP881"/>
      <c r="CQ881"/>
      <c r="CR881"/>
      <c r="CS881"/>
      <c r="CT881"/>
      <c r="CU881"/>
      <c r="CV881" s="17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1" customFormat="1" ht="18.75">
      <c r="A882" s="12"/>
      <c r="B882" s="19"/>
      <c r="C882" s="1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1"/>
      <c r="S882" s="21"/>
      <c r="T882" s="21"/>
      <c r="U882" s="21"/>
      <c r="V882" s="21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3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/>
      <c r="CO882"/>
      <c r="CP882"/>
      <c r="CQ882"/>
      <c r="CR882"/>
      <c r="CS882"/>
      <c r="CT882"/>
      <c r="CU882"/>
      <c r="CV882" s="17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1" customFormat="1" ht="18.75">
      <c r="A883" s="12"/>
      <c r="B883" s="19"/>
      <c r="C883" s="1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  <c r="S883" s="21"/>
      <c r="T883" s="21"/>
      <c r="U883" s="21"/>
      <c r="V883" s="21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3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/>
      <c r="CO883"/>
      <c r="CP883"/>
      <c r="CQ883"/>
      <c r="CR883"/>
      <c r="CS883"/>
      <c r="CT883"/>
      <c r="CU883"/>
      <c r="CV883" s="17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1" customFormat="1" ht="18.75">
      <c r="A884" s="12"/>
      <c r="B884" s="19"/>
      <c r="C884" s="1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1"/>
      <c r="S884" s="21"/>
      <c r="T884" s="21"/>
      <c r="U884" s="21"/>
      <c r="V884" s="21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3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/>
      <c r="CO884"/>
      <c r="CP884"/>
      <c r="CQ884"/>
      <c r="CR884"/>
      <c r="CS884"/>
      <c r="CT884"/>
      <c r="CU884"/>
      <c r="CV884" s="17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1" customFormat="1" ht="18.75">
      <c r="A885" s="12"/>
      <c r="B885" s="19"/>
      <c r="C885" s="1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1"/>
      <c r="S885" s="21"/>
      <c r="T885" s="21"/>
      <c r="U885" s="21"/>
      <c r="V885" s="21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3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/>
      <c r="CO885"/>
      <c r="CP885"/>
      <c r="CQ885"/>
      <c r="CR885"/>
      <c r="CS885"/>
      <c r="CT885"/>
      <c r="CU885"/>
      <c r="CV885" s="17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1" customFormat="1" ht="18.75">
      <c r="A886" s="12"/>
      <c r="B886" s="19"/>
      <c r="C886" s="1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1"/>
      <c r="S886" s="21"/>
      <c r="T886" s="21"/>
      <c r="U886" s="21"/>
      <c r="V886" s="21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3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/>
      <c r="CO886"/>
      <c r="CP886"/>
      <c r="CQ886"/>
      <c r="CR886"/>
      <c r="CS886"/>
      <c r="CT886"/>
      <c r="CU886"/>
      <c r="CV886" s="17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1" customFormat="1" ht="18.75">
      <c r="A887" s="12"/>
      <c r="B887" s="19"/>
      <c r="C887" s="1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1"/>
      <c r="S887" s="21"/>
      <c r="T887" s="21"/>
      <c r="U887" s="21"/>
      <c r="V887" s="21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3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/>
      <c r="CO887"/>
      <c r="CP887"/>
      <c r="CQ887"/>
      <c r="CR887"/>
      <c r="CS887"/>
      <c r="CT887"/>
      <c r="CU887"/>
      <c r="CV887" s="1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1" customFormat="1" ht="18.75">
      <c r="A888" s="12"/>
      <c r="B888" s="19"/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1"/>
      <c r="S888" s="21"/>
      <c r="T888" s="21"/>
      <c r="U888" s="21"/>
      <c r="V888" s="21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3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/>
      <c r="CO888"/>
      <c r="CP888"/>
      <c r="CQ888"/>
      <c r="CR888"/>
      <c r="CS888"/>
      <c r="CT888"/>
      <c r="CU888"/>
      <c r="CV888" s="17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1" customFormat="1" ht="18.75">
      <c r="A889" s="12"/>
      <c r="B889" s="19"/>
      <c r="C889" s="1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  <c r="S889" s="21"/>
      <c r="T889" s="21"/>
      <c r="U889" s="21"/>
      <c r="V889" s="21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3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/>
      <c r="CO889"/>
      <c r="CP889"/>
      <c r="CQ889"/>
      <c r="CR889"/>
      <c r="CS889"/>
      <c r="CT889"/>
      <c r="CU889"/>
      <c r="CV889" s="17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1" customFormat="1" ht="18.75">
      <c r="A890" s="12"/>
      <c r="B890" s="19"/>
      <c r="C890" s="1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1"/>
      <c r="S890" s="21"/>
      <c r="T890" s="21"/>
      <c r="U890" s="21"/>
      <c r="V890" s="21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3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/>
      <c r="CO890"/>
      <c r="CP890"/>
      <c r="CQ890"/>
      <c r="CR890"/>
      <c r="CS890"/>
      <c r="CT890"/>
      <c r="CU890"/>
      <c r="CV890" s="17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1" customFormat="1" ht="18.75">
      <c r="A891" s="12"/>
      <c r="B891" s="19"/>
      <c r="C891" s="1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1"/>
      <c r="S891" s="21"/>
      <c r="T891" s="21"/>
      <c r="U891" s="21"/>
      <c r="V891" s="21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3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/>
      <c r="CO891"/>
      <c r="CP891"/>
      <c r="CQ891"/>
      <c r="CR891"/>
      <c r="CS891"/>
      <c r="CT891"/>
      <c r="CU891"/>
      <c r="CV891" s="17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1" customFormat="1" ht="18.75">
      <c r="A892" s="12"/>
      <c r="B892" s="19"/>
      <c r="C892" s="1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1"/>
      <c r="S892" s="21"/>
      <c r="T892" s="21"/>
      <c r="U892" s="21"/>
      <c r="V892" s="21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3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/>
      <c r="CO892"/>
      <c r="CP892"/>
      <c r="CQ892"/>
      <c r="CR892"/>
      <c r="CS892"/>
      <c r="CT892"/>
      <c r="CU892"/>
      <c r="CV892" s="17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1" customFormat="1" ht="18.75">
      <c r="A893" s="12"/>
      <c r="B893" s="19"/>
      <c r="C893" s="1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1"/>
      <c r="S893" s="21"/>
      <c r="T893" s="21"/>
      <c r="U893" s="21"/>
      <c r="V893" s="21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3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/>
      <c r="CO893"/>
      <c r="CP893"/>
      <c r="CQ893"/>
      <c r="CR893"/>
      <c r="CS893"/>
      <c r="CT893"/>
      <c r="CU893"/>
      <c r="CV893" s="17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1" customFormat="1" ht="18.75">
      <c r="A894" s="12"/>
      <c r="B894" s="19"/>
      <c r="C894" s="1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1"/>
      <c r="S894" s="21"/>
      <c r="T894" s="21"/>
      <c r="U894" s="21"/>
      <c r="V894" s="21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3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/>
      <c r="CO894"/>
      <c r="CP894"/>
      <c r="CQ894"/>
      <c r="CR894"/>
      <c r="CS894"/>
      <c r="CT894"/>
      <c r="CU894"/>
      <c r="CV894" s="17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1" customFormat="1" ht="18.75">
      <c r="A895" s="12"/>
      <c r="B895" s="19"/>
      <c r="C895" s="1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1"/>
      <c r="S895" s="21"/>
      <c r="T895" s="21"/>
      <c r="U895" s="21"/>
      <c r="V895" s="21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3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/>
      <c r="CO895"/>
      <c r="CP895"/>
      <c r="CQ895"/>
      <c r="CR895"/>
      <c r="CS895"/>
      <c r="CT895"/>
      <c r="CU895"/>
      <c r="CV895" s="17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1" customFormat="1" ht="18.75">
      <c r="A896" s="12"/>
      <c r="B896" s="19"/>
      <c r="C896" s="1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1"/>
      <c r="S896" s="21"/>
      <c r="T896" s="21"/>
      <c r="U896" s="21"/>
      <c r="V896" s="21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3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/>
      <c r="CO896"/>
      <c r="CP896"/>
      <c r="CQ896"/>
      <c r="CR896"/>
      <c r="CS896"/>
      <c r="CT896"/>
      <c r="CU896"/>
      <c r="CV896" s="17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1" customFormat="1" ht="18.75">
      <c r="A897" s="12"/>
      <c r="B897" s="19"/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1"/>
      <c r="S897" s="21"/>
      <c r="T897" s="21"/>
      <c r="U897" s="21"/>
      <c r="V897" s="21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3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/>
      <c r="CO897"/>
      <c r="CP897"/>
      <c r="CQ897"/>
      <c r="CR897"/>
      <c r="CS897"/>
      <c r="CT897"/>
      <c r="CU897"/>
      <c r="CV897" s="1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1" customFormat="1" ht="18.75">
      <c r="A898" s="12"/>
      <c r="B898" s="19"/>
      <c r="C898" s="1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1"/>
      <c r="S898" s="21"/>
      <c r="T898" s="21"/>
      <c r="U898" s="21"/>
      <c r="V898" s="21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3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/>
      <c r="CO898"/>
      <c r="CP898"/>
      <c r="CQ898"/>
      <c r="CR898"/>
      <c r="CS898"/>
      <c r="CT898"/>
      <c r="CU898"/>
      <c r="CV898" s="17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1" customFormat="1" ht="18.75">
      <c r="A899" s="12"/>
      <c r="B899" s="19"/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1"/>
      <c r="S899" s="21"/>
      <c r="T899" s="21"/>
      <c r="U899" s="21"/>
      <c r="V899" s="21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3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/>
      <c r="CO899"/>
      <c r="CP899"/>
      <c r="CQ899"/>
      <c r="CR899"/>
      <c r="CS899"/>
      <c r="CT899"/>
      <c r="CU899"/>
      <c r="CV899" s="17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1" customFormat="1" ht="18.75">
      <c r="A900" s="12"/>
      <c r="B900" s="19"/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1"/>
      <c r="S900" s="21"/>
      <c r="T900" s="21"/>
      <c r="U900" s="21"/>
      <c r="V900" s="21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3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/>
      <c r="CO900"/>
      <c r="CP900"/>
      <c r="CQ900"/>
      <c r="CR900"/>
      <c r="CS900"/>
      <c r="CT900"/>
      <c r="CU900"/>
      <c r="CV900" s="17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1" customFormat="1" ht="18.75">
      <c r="A901" s="12"/>
      <c r="B901" s="19"/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1"/>
      <c r="S901" s="21"/>
      <c r="T901" s="21"/>
      <c r="U901" s="21"/>
      <c r="V901" s="21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3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/>
      <c r="CO901"/>
      <c r="CP901"/>
      <c r="CQ901"/>
      <c r="CR901"/>
      <c r="CS901"/>
      <c r="CT901"/>
      <c r="CU901"/>
      <c r="CV901" s="17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1" customFormat="1" ht="18.75">
      <c r="A902" s="12"/>
      <c r="B902" s="19"/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1"/>
      <c r="S902" s="21"/>
      <c r="T902" s="21"/>
      <c r="U902" s="21"/>
      <c r="V902" s="21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3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/>
      <c r="CO902"/>
      <c r="CP902"/>
      <c r="CQ902"/>
      <c r="CR902"/>
      <c r="CS902"/>
      <c r="CT902"/>
      <c r="CU902"/>
      <c r="CV902" s="17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1" customFormat="1" ht="18.75">
      <c r="A903" s="12"/>
      <c r="B903" s="19"/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1"/>
      <c r="S903" s="21"/>
      <c r="T903" s="21"/>
      <c r="U903" s="21"/>
      <c r="V903" s="21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3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/>
      <c r="CO903"/>
      <c r="CP903"/>
      <c r="CQ903"/>
      <c r="CR903"/>
      <c r="CS903"/>
      <c r="CT903"/>
      <c r="CU903"/>
      <c r="CV903" s="17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1" customFormat="1" ht="18.75">
      <c r="A904" s="12"/>
      <c r="B904" s="19"/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1"/>
      <c r="S904" s="21"/>
      <c r="T904" s="21"/>
      <c r="U904" s="21"/>
      <c r="V904" s="21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3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/>
      <c r="CO904"/>
      <c r="CP904"/>
      <c r="CQ904"/>
      <c r="CR904"/>
      <c r="CS904"/>
      <c r="CT904"/>
      <c r="CU904"/>
      <c r="CV904" s="17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1" customFormat="1" ht="18.75">
      <c r="A905" s="12"/>
      <c r="B905" s="19"/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  <c r="S905" s="21"/>
      <c r="T905" s="21"/>
      <c r="U905" s="21"/>
      <c r="V905" s="21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3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/>
      <c r="CO905"/>
      <c r="CP905"/>
      <c r="CQ905"/>
      <c r="CR905"/>
      <c r="CS905"/>
      <c r="CT905"/>
      <c r="CU905"/>
      <c r="CV905" s="17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1" customFormat="1" ht="18.75">
      <c r="A906" s="12"/>
      <c r="B906" s="19"/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1"/>
      <c r="S906" s="21"/>
      <c r="T906" s="21"/>
      <c r="U906" s="21"/>
      <c r="V906" s="21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3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/>
      <c r="CO906"/>
      <c r="CP906"/>
      <c r="CQ906"/>
      <c r="CR906"/>
      <c r="CS906"/>
      <c r="CT906"/>
      <c r="CU906"/>
      <c r="CV906" s="17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1" customFormat="1" ht="18.75">
      <c r="A907" s="12"/>
      <c r="B907" s="19"/>
      <c r="C907" s="1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1"/>
      <c r="S907" s="21"/>
      <c r="T907" s="21"/>
      <c r="U907" s="21"/>
      <c r="V907" s="21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3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/>
      <c r="CO907"/>
      <c r="CP907"/>
      <c r="CQ907"/>
      <c r="CR907"/>
      <c r="CS907"/>
      <c r="CT907"/>
      <c r="CU907"/>
      <c r="CV907" s="1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1" customFormat="1" ht="18.75">
      <c r="A908" s="12"/>
      <c r="B908" s="19"/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1"/>
      <c r="S908" s="21"/>
      <c r="T908" s="21"/>
      <c r="U908" s="21"/>
      <c r="V908" s="21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3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/>
      <c r="CO908"/>
      <c r="CP908"/>
      <c r="CQ908"/>
      <c r="CR908"/>
      <c r="CS908"/>
      <c r="CT908"/>
      <c r="CU908"/>
      <c r="CV908" s="17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1" customFormat="1" ht="18.75">
      <c r="A909" s="12"/>
      <c r="B909" s="19"/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1"/>
      <c r="S909" s="21"/>
      <c r="T909" s="21"/>
      <c r="U909" s="21"/>
      <c r="V909" s="21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3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/>
      <c r="CO909"/>
      <c r="CP909"/>
      <c r="CQ909"/>
      <c r="CR909"/>
      <c r="CS909"/>
      <c r="CT909"/>
      <c r="CU909"/>
      <c r="CV909" s="17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1" customFormat="1" ht="18.75">
      <c r="A910" s="12"/>
      <c r="B910" s="19"/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1"/>
      <c r="S910" s="21"/>
      <c r="T910" s="21"/>
      <c r="U910" s="21"/>
      <c r="V910" s="21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3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/>
      <c r="CO910"/>
      <c r="CP910"/>
      <c r="CQ910"/>
      <c r="CR910"/>
      <c r="CS910"/>
      <c r="CT910"/>
      <c r="CU910"/>
      <c r="CV910" s="17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1" customFormat="1" ht="18.75">
      <c r="A911" s="12"/>
      <c r="B911" s="19"/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1"/>
      <c r="S911" s="21"/>
      <c r="T911" s="21"/>
      <c r="U911" s="21"/>
      <c r="V911" s="21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3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/>
      <c r="CO911"/>
      <c r="CP911"/>
      <c r="CQ911"/>
      <c r="CR911"/>
      <c r="CS911"/>
      <c r="CT911"/>
      <c r="CU911"/>
      <c r="CV911" s="17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1" customFormat="1" ht="18.75">
      <c r="A912" s="12"/>
      <c r="B912" s="19"/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  <c r="S912" s="21"/>
      <c r="T912" s="21"/>
      <c r="U912" s="21"/>
      <c r="V912" s="21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3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/>
      <c r="CO912"/>
      <c r="CP912"/>
      <c r="CQ912"/>
      <c r="CR912"/>
      <c r="CS912"/>
      <c r="CT912"/>
      <c r="CU912"/>
      <c r="CV912" s="17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1" customFormat="1" ht="18.75">
      <c r="A913" s="12"/>
      <c r="B913" s="19"/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1"/>
      <c r="S913" s="21"/>
      <c r="T913" s="21"/>
      <c r="U913" s="21"/>
      <c r="V913" s="21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3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/>
      <c r="CO913"/>
      <c r="CP913"/>
      <c r="CQ913"/>
      <c r="CR913"/>
      <c r="CS913"/>
      <c r="CT913"/>
      <c r="CU913"/>
      <c r="CV913" s="17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1" customFormat="1" ht="18.75">
      <c r="A914" s="12"/>
      <c r="B914" s="19"/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1"/>
      <c r="S914" s="21"/>
      <c r="T914" s="21"/>
      <c r="U914" s="21"/>
      <c r="V914" s="21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3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/>
      <c r="CO914"/>
      <c r="CP914"/>
      <c r="CQ914"/>
      <c r="CR914"/>
      <c r="CS914"/>
      <c r="CT914"/>
      <c r="CU914"/>
      <c r="CV914" s="17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1" customFormat="1" ht="18.75">
      <c r="A915" s="12"/>
      <c r="B915" s="19"/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1"/>
      <c r="S915" s="21"/>
      <c r="T915" s="21"/>
      <c r="U915" s="21"/>
      <c r="V915" s="21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3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/>
      <c r="CO915"/>
      <c r="CP915"/>
      <c r="CQ915"/>
      <c r="CR915"/>
      <c r="CS915"/>
      <c r="CT915"/>
      <c r="CU915"/>
      <c r="CV915" s="17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1" customFormat="1" ht="18.75">
      <c r="A916" s="12"/>
      <c r="B916" s="19"/>
      <c r="C916" s="1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1"/>
      <c r="S916" s="21"/>
      <c r="T916" s="21"/>
      <c r="U916" s="21"/>
      <c r="V916" s="21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3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/>
      <c r="CO916"/>
      <c r="CP916"/>
      <c r="CQ916"/>
      <c r="CR916"/>
      <c r="CS916"/>
      <c r="CT916"/>
      <c r="CU916"/>
      <c r="CV916" s="17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1" customFormat="1" ht="18.75">
      <c r="A917" s="12"/>
      <c r="B917" s="19"/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1"/>
      <c r="S917" s="21"/>
      <c r="T917" s="21"/>
      <c r="U917" s="21"/>
      <c r="V917" s="21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3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/>
      <c r="CO917"/>
      <c r="CP917"/>
      <c r="CQ917"/>
      <c r="CR917"/>
      <c r="CS917"/>
      <c r="CT917"/>
      <c r="CU917"/>
      <c r="CV917" s="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1" customFormat="1" ht="18.75">
      <c r="A918" s="12"/>
      <c r="B918" s="19"/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1"/>
      <c r="S918" s="21"/>
      <c r="T918" s="21"/>
      <c r="U918" s="21"/>
      <c r="V918" s="21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3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/>
      <c r="CO918"/>
      <c r="CP918"/>
      <c r="CQ918"/>
      <c r="CR918"/>
      <c r="CS918"/>
      <c r="CT918"/>
      <c r="CU918"/>
      <c r="CV918" s="17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1" customFormat="1" ht="18.75">
      <c r="A919" s="12"/>
      <c r="B919" s="19"/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1"/>
      <c r="S919" s="21"/>
      <c r="T919" s="21"/>
      <c r="U919" s="21"/>
      <c r="V919" s="21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3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/>
      <c r="CO919"/>
      <c r="CP919"/>
      <c r="CQ919"/>
      <c r="CR919"/>
      <c r="CS919"/>
      <c r="CT919"/>
      <c r="CU919"/>
      <c r="CV919" s="17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1" customFormat="1" ht="18.75">
      <c r="A920" s="12"/>
      <c r="B920" s="19"/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1"/>
      <c r="S920" s="21"/>
      <c r="T920" s="21"/>
      <c r="U920" s="21"/>
      <c r="V920" s="21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3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/>
      <c r="CO920"/>
      <c r="CP920"/>
      <c r="CQ920"/>
      <c r="CR920"/>
      <c r="CS920"/>
      <c r="CT920"/>
      <c r="CU920"/>
      <c r="CV920" s="17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1" customFormat="1" ht="18.75">
      <c r="A921" s="12"/>
      <c r="B921" s="19"/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1"/>
      <c r="S921" s="21"/>
      <c r="T921" s="21"/>
      <c r="U921" s="21"/>
      <c r="V921" s="21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3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/>
      <c r="CO921"/>
      <c r="CP921"/>
      <c r="CQ921"/>
      <c r="CR921"/>
      <c r="CS921"/>
      <c r="CT921"/>
      <c r="CU921"/>
      <c r="CV921" s="17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1" customFormat="1" ht="18.75">
      <c r="A922" s="12"/>
      <c r="B922" s="19"/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1"/>
      <c r="S922" s="21"/>
      <c r="T922" s="21"/>
      <c r="U922" s="21"/>
      <c r="V922" s="21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3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/>
      <c r="CO922"/>
      <c r="CP922"/>
      <c r="CQ922"/>
      <c r="CR922"/>
      <c r="CS922"/>
      <c r="CT922"/>
      <c r="CU922"/>
      <c r="CV922" s="17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1" customFormat="1" ht="18.75">
      <c r="A923" s="12"/>
      <c r="B923" s="19"/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1"/>
      <c r="S923" s="21"/>
      <c r="T923" s="21"/>
      <c r="U923" s="21"/>
      <c r="V923" s="21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3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/>
      <c r="CO923"/>
      <c r="CP923"/>
      <c r="CQ923"/>
      <c r="CR923"/>
      <c r="CS923"/>
      <c r="CT923"/>
      <c r="CU923"/>
      <c r="CV923" s="17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1" customFormat="1" ht="18.75">
      <c r="A924" s="12"/>
      <c r="B924" s="19"/>
      <c r="C924" s="1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1"/>
      <c r="S924" s="21"/>
      <c r="T924" s="21"/>
      <c r="U924" s="21"/>
      <c r="V924" s="21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3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/>
      <c r="CO924"/>
      <c r="CP924"/>
      <c r="CQ924"/>
      <c r="CR924"/>
      <c r="CS924"/>
      <c r="CT924"/>
      <c r="CU924"/>
      <c r="CV924" s="17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1" customFormat="1" ht="18.75">
      <c r="A925" s="12"/>
      <c r="B925" s="19"/>
      <c r="C925" s="1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1"/>
      <c r="S925" s="21"/>
      <c r="T925" s="21"/>
      <c r="U925" s="21"/>
      <c r="V925" s="21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3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/>
      <c r="CO925"/>
      <c r="CP925"/>
      <c r="CQ925"/>
      <c r="CR925"/>
      <c r="CS925"/>
      <c r="CT925"/>
      <c r="CU925"/>
      <c r="CV925" s="17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1" customFormat="1" ht="18.75">
      <c r="A926" s="12"/>
      <c r="B926" s="19"/>
      <c r="C926" s="1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1"/>
      <c r="S926" s="21"/>
      <c r="T926" s="21"/>
      <c r="U926" s="21"/>
      <c r="V926" s="21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3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/>
      <c r="CO926"/>
      <c r="CP926"/>
      <c r="CQ926"/>
      <c r="CR926"/>
      <c r="CS926"/>
      <c r="CT926"/>
      <c r="CU926"/>
      <c r="CV926" s="17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1" customFormat="1" ht="18.75">
      <c r="A927" s="12"/>
      <c r="B927" s="19"/>
      <c r="C927" s="1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1"/>
      <c r="S927" s="21"/>
      <c r="T927" s="21"/>
      <c r="U927" s="21"/>
      <c r="V927" s="21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3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/>
      <c r="CO927"/>
      <c r="CP927"/>
      <c r="CQ927"/>
      <c r="CR927"/>
      <c r="CS927"/>
      <c r="CT927"/>
      <c r="CU927"/>
      <c r="CV927" s="1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1" customFormat="1" ht="18.75">
      <c r="A928" s="12"/>
      <c r="B928" s="19"/>
      <c r="C928" s="1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1"/>
      <c r="S928" s="21"/>
      <c r="T928" s="21"/>
      <c r="U928" s="21"/>
      <c r="V928" s="21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3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/>
      <c r="CO928"/>
      <c r="CP928"/>
      <c r="CQ928"/>
      <c r="CR928"/>
      <c r="CS928"/>
      <c r="CT928"/>
      <c r="CU928"/>
      <c r="CV928" s="17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1" customFormat="1" ht="18.75">
      <c r="A929" s="12"/>
      <c r="B929" s="19"/>
      <c r="C929" s="1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1"/>
      <c r="S929" s="21"/>
      <c r="T929" s="21"/>
      <c r="U929" s="21"/>
      <c r="V929" s="21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3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/>
      <c r="CO929"/>
      <c r="CP929"/>
      <c r="CQ929"/>
      <c r="CR929"/>
      <c r="CS929"/>
      <c r="CT929"/>
      <c r="CU929"/>
      <c r="CV929" s="17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1" customFormat="1" ht="18.75">
      <c r="A930" s="12"/>
      <c r="B930" s="19"/>
      <c r="C930" s="1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1"/>
      <c r="S930" s="21"/>
      <c r="T930" s="21"/>
      <c r="U930" s="21"/>
      <c r="V930" s="21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3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/>
      <c r="CO930"/>
      <c r="CP930"/>
      <c r="CQ930"/>
      <c r="CR930"/>
      <c r="CS930"/>
      <c r="CT930"/>
      <c r="CU930"/>
      <c r="CV930" s="17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1" customFormat="1" ht="18.75">
      <c r="A931" s="12"/>
      <c r="B931" s="19"/>
      <c r="C931" s="1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1"/>
      <c r="S931" s="21"/>
      <c r="T931" s="21"/>
      <c r="U931" s="21"/>
      <c r="V931" s="21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3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/>
      <c r="CO931"/>
      <c r="CP931"/>
      <c r="CQ931"/>
      <c r="CR931"/>
      <c r="CS931"/>
      <c r="CT931"/>
      <c r="CU931"/>
      <c r="CV931" s="17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1" customFormat="1" ht="18.75">
      <c r="A932" s="12"/>
      <c r="B932" s="19"/>
      <c r="C932" s="1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1"/>
      <c r="S932" s="21"/>
      <c r="T932" s="21"/>
      <c r="U932" s="21"/>
      <c r="V932" s="21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3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/>
      <c r="CO932"/>
      <c r="CP932"/>
      <c r="CQ932"/>
      <c r="CR932"/>
      <c r="CS932"/>
      <c r="CT932"/>
      <c r="CU932"/>
      <c r="CV932" s="17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1" customFormat="1" ht="18.75">
      <c r="A933" s="12"/>
      <c r="B933" s="19"/>
      <c r="C933" s="1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  <c r="S933" s="21"/>
      <c r="T933" s="21"/>
      <c r="U933" s="21"/>
      <c r="V933" s="21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3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/>
      <c r="CO933"/>
      <c r="CP933"/>
      <c r="CQ933"/>
      <c r="CR933"/>
      <c r="CS933"/>
      <c r="CT933"/>
      <c r="CU933"/>
      <c r="CV933" s="17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1" customFormat="1" ht="18.75">
      <c r="A934" s="12"/>
      <c r="B934" s="19"/>
      <c r="C934" s="1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1"/>
      <c r="S934" s="21"/>
      <c r="T934" s="21"/>
      <c r="U934" s="21"/>
      <c r="V934" s="21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3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/>
      <c r="CO934"/>
      <c r="CP934"/>
      <c r="CQ934"/>
      <c r="CR934"/>
      <c r="CS934"/>
      <c r="CT934"/>
      <c r="CU934"/>
      <c r="CV934" s="17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1" customFormat="1" ht="18.75">
      <c r="A935" s="12"/>
      <c r="B935" s="19"/>
      <c r="C935" s="1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1"/>
      <c r="S935" s="21"/>
      <c r="T935" s="21"/>
      <c r="U935" s="21"/>
      <c r="V935" s="21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3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/>
      <c r="CO935"/>
      <c r="CP935"/>
      <c r="CQ935"/>
      <c r="CR935"/>
      <c r="CS935"/>
      <c r="CT935"/>
      <c r="CU935"/>
      <c r="CV935" s="17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1" customFormat="1" ht="18.75">
      <c r="A936" s="12"/>
      <c r="B936" s="19"/>
      <c r="C936" s="1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1"/>
      <c r="S936" s="21"/>
      <c r="T936" s="21"/>
      <c r="U936" s="21"/>
      <c r="V936" s="21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3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/>
      <c r="CO936"/>
      <c r="CP936"/>
      <c r="CQ936"/>
      <c r="CR936"/>
      <c r="CS936"/>
      <c r="CT936"/>
      <c r="CU936"/>
      <c r="CV936" s="17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1" customFormat="1" ht="18.75">
      <c r="A937" s="12"/>
      <c r="B937" s="19"/>
      <c r="C937" s="1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1"/>
      <c r="S937" s="21"/>
      <c r="T937" s="21"/>
      <c r="U937" s="21"/>
      <c r="V937" s="21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3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/>
      <c r="CO937"/>
      <c r="CP937"/>
      <c r="CQ937"/>
      <c r="CR937"/>
      <c r="CS937"/>
      <c r="CT937"/>
      <c r="CU937"/>
      <c r="CV937" s="1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1" customFormat="1" ht="18.75">
      <c r="A938" s="12"/>
      <c r="B938" s="19"/>
      <c r="C938" s="1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1"/>
      <c r="S938" s="21"/>
      <c r="T938" s="21"/>
      <c r="U938" s="21"/>
      <c r="V938" s="21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3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/>
      <c r="CO938"/>
      <c r="CP938"/>
      <c r="CQ938"/>
      <c r="CR938"/>
      <c r="CS938"/>
      <c r="CT938"/>
      <c r="CU938"/>
      <c r="CV938" s="17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1" customFormat="1" ht="18.75">
      <c r="A939" s="12"/>
      <c r="B939" s="19"/>
      <c r="C939" s="1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1"/>
      <c r="S939" s="21"/>
      <c r="T939" s="21"/>
      <c r="U939" s="21"/>
      <c r="V939" s="21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3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/>
      <c r="CO939"/>
      <c r="CP939"/>
      <c r="CQ939"/>
      <c r="CR939"/>
      <c r="CS939"/>
      <c r="CT939"/>
      <c r="CU939"/>
      <c r="CV939" s="17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1" customFormat="1" ht="18.75">
      <c r="A940" s="12"/>
      <c r="B940" s="19"/>
      <c r="C940" s="1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1"/>
      <c r="S940" s="21"/>
      <c r="T940" s="21"/>
      <c r="U940" s="21"/>
      <c r="V940" s="21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3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/>
      <c r="CO940"/>
      <c r="CP940"/>
      <c r="CQ940"/>
      <c r="CR940"/>
      <c r="CS940"/>
      <c r="CT940"/>
      <c r="CU940"/>
      <c r="CV940" s="17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1" customFormat="1" ht="18.75">
      <c r="A941" s="12"/>
      <c r="B941" s="19"/>
      <c r="C941" s="1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1"/>
      <c r="S941" s="21"/>
      <c r="T941" s="21"/>
      <c r="U941" s="21"/>
      <c r="V941" s="21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3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/>
      <c r="CO941"/>
      <c r="CP941"/>
      <c r="CQ941"/>
      <c r="CR941"/>
      <c r="CS941"/>
      <c r="CT941"/>
      <c r="CU941"/>
      <c r="CV941" s="17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1" customFormat="1" ht="18.75">
      <c r="A942" s="12"/>
      <c r="B942" s="19"/>
      <c r="C942" s="1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1"/>
      <c r="S942" s="21"/>
      <c r="T942" s="21"/>
      <c r="U942" s="21"/>
      <c r="V942" s="21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3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/>
      <c r="CO942"/>
      <c r="CP942"/>
      <c r="CQ942"/>
      <c r="CR942"/>
      <c r="CS942"/>
      <c r="CT942"/>
      <c r="CU942"/>
      <c r="CV942" s="17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1" customFormat="1" ht="18.75">
      <c r="A943" s="12"/>
      <c r="B943" s="19"/>
      <c r="C943" s="1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1"/>
      <c r="S943" s="21"/>
      <c r="T943" s="21"/>
      <c r="U943" s="21"/>
      <c r="V943" s="21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3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/>
      <c r="CO943"/>
      <c r="CP943"/>
      <c r="CQ943"/>
      <c r="CR943"/>
      <c r="CS943"/>
      <c r="CT943"/>
      <c r="CU943"/>
      <c r="CV943" s="17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1" customFormat="1" ht="18.75">
      <c r="A944" s="12"/>
      <c r="B944" s="19"/>
      <c r="C944" s="1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1"/>
      <c r="S944" s="21"/>
      <c r="T944" s="21"/>
      <c r="U944" s="21"/>
      <c r="V944" s="21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3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/>
      <c r="CO944"/>
      <c r="CP944"/>
      <c r="CQ944"/>
      <c r="CR944"/>
      <c r="CS944"/>
      <c r="CT944"/>
      <c r="CU944"/>
      <c r="CV944" s="17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1" customFormat="1" ht="18.75">
      <c r="A945" s="12"/>
      <c r="B945" s="19"/>
      <c r="C945" s="1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1"/>
      <c r="S945" s="21"/>
      <c r="T945" s="21"/>
      <c r="U945" s="21"/>
      <c r="V945" s="21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3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/>
      <c r="CO945"/>
      <c r="CP945"/>
      <c r="CQ945"/>
      <c r="CR945"/>
      <c r="CS945"/>
      <c r="CT945"/>
      <c r="CU945"/>
      <c r="CV945" s="17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1" customFormat="1" ht="18.75">
      <c r="A946" s="12"/>
      <c r="B946" s="19"/>
      <c r="C946" s="1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  <c r="S946" s="21"/>
      <c r="T946" s="21"/>
      <c r="U946" s="21"/>
      <c r="V946" s="21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3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/>
      <c r="CO946"/>
      <c r="CP946"/>
      <c r="CQ946"/>
      <c r="CR946"/>
      <c r="CS946"/>
      <c r="CT946"/>
      <c r="CU946"/>
      <c r="CV946" s="17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1" customFormat="1" ht="18.75">
      <c r="A947" s="12"/>
      <c r="B947" s="19"/>
      <c r="C947" s="1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1"/>
      <c r="S947" s="21"/>
      <c r="T947" s="21"/>
      <c r="U947" s="21"/>
      <c r="V947" s="21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3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/>
      <c r="CO947"/>
      <c r="CP947"/>
      <c r="CQ947"/>
      <c r="CR947"/>
      <c r="CS947"/>
      <c r="CT947"/>
      <c r="CU947"/>
      <c r="CV947" s="1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1" customFormat="1" ht="18.75">
      <c r="A948" s="12"/>
      <c r="B948" s="19"/>
      <c r="C948" s="1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1"/>
      <c r="S948" s="21"/>
      <c r="T948" s="21"/>
      <c r="U948" s="21"/>
      <c r="V948" s="21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3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/>
      <c r="CO948"/>
      <c r="CP948"/>
      <c r="CQ948"/>
      <c r="CR948"/>
      <c r="CS948"/>
      <c r="CT948"/>
      <c r="CU948"/>
      <c r="CV948" s="17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1" customFormat="1" ht="18.75">
      <c r="A949" s="12"/>
      <c r="B949" s="19"/>
      <c r="C949" s="1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1"/>
      <c r="S949" s="21"/>
      <c r="T949" s="21"/>
      <c r="U949" s="21"/>
      <c r="V949" s="21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3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/>
      <c r="CO949"/>
      <c r="CP949"/>
      <c r="CQ949"/>
      <c r="CR949"/>
      <c r="CS949"/>
      <c r="CT949"/>
      <c r="CU949"/>
      <c r="CV949" s="17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1" customFormat="1" ht="18.75">
      <c r="A950" s="12"/>
      <c r="B950" s="19"/>
      <c r="C950" s="1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1"/>
      <c r="S950" s="21"/>
      <c r="T950" s="21"/>
      <c r="U950" s="21"/>
      <c r="V950" s="21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3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/>
      <c r="CO950"/>
      <c r="CP950"/>
      <c r="CQ950"/>
      <c r="CR950"/>
      <c r="CS950"/>
      <c r="CT950"/>
      <c r="CU950"/>
      <c r="CV950" s="17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1" customFormat="1" ht="18.75">
      <c r="A951" s="12"/>
      <c r="B951" s="19"/>
      <c r="C951" s="1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1"/>
      <c r="S951" s="21"/>
      <c r="T951" s="21"/>
      <c r="U951" s="21"/>
      <c r="V951" s="21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3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/>
      <c r="CO951"/>
      <c r="CP951"/>
      <c r="CQ951"/>
      <c r="CR951"/>
      <c r="CS951"/>
      <c r="CT951"/>
      <c r="CU951"/>
      <c r="CV951" s="17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1" customFormat="1" ht="18.75">
      <c r="A952" s="12"/>
      <c r="B952" s="19"/>
      <c r="C952" s="1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1"/>
      <c r="S952" s="21"/>
      <c r="T952" s="21"/>
      <c r="U952" s="21"/>
      <c r="V952" s="21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3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/>
      <c r="CO952"/>
      <c r="CP952"/>
      <c r="CQ952"/>
      <c r="CR952"/>
      <c r="CS952"/>
      <c r="CT952"/>
      <c r="CU952"/>
      <c r="CV952" s="17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1" customFormat="1" ht="18.75">
      <c r="A953" s="12"/>
      <c r="B953" s="19"/>
      <c r="C953" s="1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1"/>
      <c r="S953" s="21"/>
      <c r="T953" s="21"/>
      <c r="U953" s="21"/>
      <c r="V953" s="21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3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/>
      <c r="CO953"/>
      <c r="CP953"/>
      <c r="CQ953"/>
      <c r="CR953"/>
      <c r="CS953"/>
      <c r="CT953"/>
      <c r="CU953"/>
      <c r="CV953" s="17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1" customFormat="1" ht="18.75">
      <c r="A954" s="12"/>
      <c r="B954" s="19"/>
      <c r="C954" s="1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1"/>
      <c r="S954" s="21"/>
      <c r="T954" s="21"/>
      <c r="U954" s="21"/>
      <c r="V954" s="21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3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/>
      <c r="CO954"/>
      <c r="CP954"/>
      <c r="CQ954"/>
      <c r="CR954"/>
      <c r="CS954"/>
      <c r="CT954"/>
      <c r="CU954"/>
      <c r="CV954" s="17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1" customFormat="1" ht="18.75">
      <c r="A955" s="12"/>
      <c r="B955" s="19"/>
      <c r="C955" s="1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1"/>
      <c r="S955" s="21"/>
      <c r="T955" s="21"/>
      <c r="U955" s="21"/>
      <c r="V955" s="21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3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/>
      <c r="CO955"/>
      <c r="CP955"/>
      <c r="CQ955"/>
      <c r="CR955"/>
      <c r="CS955"/>
      <c r="CT955"/>
      <c r="CU955"/>
      <c r="CV955" s="17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1" customFormat="1" ht="18.75">
      <c r="A956" s="12"/>
      <c r="B956" s="19"/>
      <c r="C956" s="1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  <c r="S956" s="21"/>
      <c r="T956" s="21"/>
      <c r="U956" s="21"/>
      <c r="V956" s="21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3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/>
      <c r="CO956"/>
      <c r="CP956"/>
      <c r="CQ956"/>
      <c r="CR956"/>
      <c r="CS956"/>
      <c r="CT956"/>
      <c r="CU956"/>
      <c r="CV956" s="17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1" customFormat="1" ht="18.75">
      <c r="A957" s="12"/>
      <c r="B957" s="19"/>
      <c r="C957" s="1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1"/>
      <c r="S957" s="21"/>
      <c r="T957" s="21"/>
      <c r="U957" s="21"/>
      <c r="V957" s="21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3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/>
      <c r="CO957"/>
      <c r="CP957"/>
      <c r="CQ957"/>
      <c r="CR957"/>
      <c r="CS957"/>
      <c r="CT957"/>
      <c r="CU957"/>
      <c r="CV957" s="1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1" customFormat="1" ht="18.75">
      <c r="A958" s="12"/>
      <c r="B958" s="19"/>
      <c r="C958" s="1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1"/>
      <c r="S958" s="21"/>
      <c r="T958" s="21"/>
      <c r="U958" s="21"/>
      <c r="V958" s="21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3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/>
      <c r="CO958"/>
      <c r="CP958"/>
      <c r="CQ958"/>
      <c r="CR958"/>
      <c r="CS958"/>
      <c r="CT958"/>
      <c r="CU958"/>
      <c r="CV958" s="17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1" customFormat="1" ht="18.75">
      <c r="A959" s="12"/>
      <c r="B959" s="19"/>
      <c r="C959" s="1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1"/>
      <c r="S959" s="21"/>
      <c r="T959" s="21"/>
      <c r="U959" s="21"/>
      <c r="V959" s="21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3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/>
      <c r="CO959"/>
      <c r="CP959"/>
      <c r="CQ959"/>
      <c r="CR959"/>
      <c r="CS959"/>
      <c r="CT959"/>
      <c r="CU959"/>
      <c r="CV959" s="17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1" customFormat="1" ht="18.75">
      <c r="A960" s="12"/>
      <c r="B960" s="19"/>
      <c r="C960" s="1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1"/>
      <c r="S960" s="21"/>
      <c r="T960" s="21"/>
      <c r="U960" s="21"/>
      <c r="V960" s="21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3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/>
      <c r="CO960"/>
      <c r="CP960"/>
      <c r="CQ960"/>
      <c r="CR960"/>
      <c r="CS960"/>
      <c r="CT960"/>
      <c r="CU960"/>
      <c r="CV960" s="17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1" customFormat="1" ht="18.75">
      <c r="A961" s="12"/>
      <c r="B961" s="19"/>
      <c r="C961" s="1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1"/>
      <c r="S961" s="21"/>
      <c r="T961" s="21"/>
      <c r="U961" s="21"/>
      <c r="V961" s="21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3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/>
      <c r="CO961"/>
      <c r="CP961"/>
      <c r="CQ961"/>
      <c r="CR961"/>
      <c r="CS961"/>
      <c r="CT961"/>
      <c r="CU961"/>
      <c r="CV961" s="17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1" customFormat="1" ht="18.75">
      <c r="A962" s="12"/>
      <c r="B962" s="19"/>
      <c r="C962" s="1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1"/>
      <c r="S962" s="21"/>
      <c r="T962" s="21"/>
      <c r="U962" s="21"/>
      <c r="V962" s="21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3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/>
      <c r="CO962"/>
      <c r="CP962"/>
      <c r="CQ962"/>
      <c r="CR962"/>
      <c r="CS962"/>
      <c r="CT962"/>
      <c r="CU962"/>
      <c r="CV962" s="17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1" customFormat="1" ht="18.75">
      <c r="A963" s="12"/>
      <c r="B963" s="19"/>
      <c r="C963" s="1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1"/>
      <c r="S963" s="21"/>
      <c r="T963" s="21"/>
      <c r="U963" s="21"/>
      <c r="V963" s="21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3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/>
      <c r="CO963"/>
      <c r="CP963"/>
      <c r="CQ963"/>
      <c r="CR963"/>
      <c r="CS963"/>
      <c r="CT963"/>
      <c r="CU963"/>
      <c r="CV963" s="17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11" customFormat="1" ht="18.75">
      <c r="A964" s="12"/>
      <c r="B964" s="19"/>
      <c r="C964" s="1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1"/>
      <c r="S964" s="21"/>
      <c r="T964" s="21"/>
      <c r="U964" s="21"/>
      <c r="V964" s="21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3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/>
      <c r="CO964"/>
      <c r="CP964"/>
      <c r="CQ964"/>
      <c r="CR964"/>
      <c r="CS964"/>
      <c r="CT964"/>
      <c r="CU964"/>
      <c r="CV964" s="17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11" customFormat="1" ht="18.75">
      <c r="A965" s="12"/>
      <c r="B965" s="19"/>
      <c r="C965" s="1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1"/>
      <c r="S965" s="21"/>
      <c r="T965" s="21"/>
      <c r="U965" s="21"/>
      <c r="V965" s="21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3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/>
      <c r="CO965"/>
      <c r="CP965"/>
      <c r="CQ965"/>
      <c r="CR965"/>
      <c r="CS965"/>
      <c r="CT965"/>
      <c r="CU965"/>
      <c r="CV965" s="17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11" customFormat="1" ht="18.75">
      <c r="A966" s="12"/>
      <c r="B966" s="19"/>
      <c r="C966" s="1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1"/>
      <c r="S966" s="21"/>
      <c r="T966" s="21"/>
      <c r="U966" s="21"/>
      <c r="V966" s="21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3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/>
      <c r="CO966"/>
      <c r="CP966"/>
      <c r="CQ966"/>
      <c r="CR966"/>
      <c r="CS966"/>
      <c r="CT966"/>
      <c r="CU966"/>
      <c r="CV966" s="17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11" customFormat="1" ht="18.75">
      <c r="A967" s="12"/>
      <c r="B967" s="19"/>
      <c r="C967" s="1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1"/>
      <c r="S967" s="21"/>
      <c r="T967" s="21"/>
      <c r="U967" s="21"/>
      <c r="V967" s="21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3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/>
      <c r="CO967"/>
      <c r="CP967"/>
      <c r="CQ967"/>
      <c r="CR967"/>
      <c r="CS967"/>
      <c r="CT967"/>
      <c r="CU967"/>
      <c r="CV967" s="1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11" customFormat="1" ht="18.75">
      <c r="A968" s="12"/>
      <c r="B968" s="19"/>
      <c r="C968" s="1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1"/>
      <c r="S968" s="21"/>
      <c r="T968" s="21"/>
      <c r="U968" s="21"/>
      <c r="V968" s="21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3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/>
      <c r="CO968"/>
      <c r="CP968"/>
      <c r="CQ968"/>
      <c r="CR968"/>
      <c r="CS968"/>
      <c r="CT968"/>
      <c r="CU968"/>
      <c r="CV968" s="17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11" customFormat="1" ht="18.75">
      <c r="A969" s="12"/>
      <c r="B969" s="19"/>
      <c r="C969" s="1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1"/>
      <c r="S969" s="21"/>
      <c r="T969" s="21"/>
      <c r="U969" s="21"/>
      <c r="V969" s="21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3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/>
      <c r="CO969"/>
      <c r="CP969"/>
      <c r="CQ969"/>
      <c r="CR969"/>
      <c r="CS969"/>
      <c r="CT969"/>
      <c r="CU969"/>
      <c r="CV969" s="17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11" customFormat="1" ht="18.75">
      <c r="A970" s="12"/>
      <c r="B970" s="19"/>
      <c r="C970" s="1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1"/>
      <c r="S970" s="21"/>
      <c r="T970" s="21"/>
      <c r="U970" s="21"/>
      <c r="V970" s="21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3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/>
      <c r="CO970"/>
      <c r="CP970"/>
      <c r="CQ970"/>
      <c r="CR970"/>
      <c r="CS970"/>
      <c r="CT970"/>
      <c r="CU970"/>
      <c r="CV970" s="17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11" customFormat="1" ht="18.75">
      <c r="A971" s="12"/>
      <c r="B971" s="19"/>
      <c r="C971" s="1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1"/>
      <c r="S971" s="21"/>
      <c r="T971" s="21"/>
      <c r="U971" s="21"/>
      <c r="V971" s="21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3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/>
      <c r="CO971"/>
      <c r="CP971"/>
      <c r="CQ971"/>
      <c r="CR971"/>
      <c r="CS971"/>
      <c r="CT971"/>
      <c r="CU971"/>
      <c r="CV971" s="17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11" customFormat="1" ht="18.75">
      <c r="A972" s="12"/>
      <c r="B972" s="19"/>
      <c r="C972" s="1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1"/>
      <c r="S972" s="21"/>
      <c r="T972" s="21"/>
      <c r="U972" s="21"/>
      <c r="V972" s="21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3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/>
      <c r="CO972"/>
      <c r="CP972"/>
      <c r="CQ972"/>
      <c r="CR972"/>
      <c r="CS972"/>
      <c r="CT972"/>
      <c r="CU972"/>
      <c r="CV972" s="17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11" customFormat="1" ht="18.75">
      <c r="A973" s="12"/>
      <c r="B973" s="19"/>
      <c r="C973" s="1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1"/>
      <c r="S973" s="21"/>
      <c r="T973" s="21"/>
      <c r="U973" s="21"/>
      <c r="V973" s="21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3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/>
      <c r="CO973"/>
      <c r="CP973"/>
      <c r="CQ973"/>
      <c r="CR973"/>
      <c r="CS973"/>
      <c r="CT973"/>
      <c r="CU973"/>
      <c r="CV973" s="17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11" customFormat="1" ht="18.75">
      <c r="A974" s="12"/>
      <c r="B974" s="19"/>
      <c r="C974" s="1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1"/>
      <c r="S974" s="21"/>
      <c r="T974" s="21"/>
      <c r="U974" s="21"/>
      <c r="V974" s="21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3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/>
      <c r="CO974"/>
      <c r="CP974"/>
      <c r="CQ974"/>
      <c r="CR974"/>
      <c r="CS974"/>
      <c r="CT974"/>
      <c r="CU974"/>
      <c r="CV974" s="17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11" customFormat="1" ht="18.75">
      <c r="A975" s="12"/>
      <c r="B975" s="19"/>
      <c r="C975" s="1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1"/>
      <c r="S975" s="21"/>
      <c r="T975" s="21"/>
      <c r="U975" s="21"/>
      <c r="V975" s="21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3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/>
      <c r="CO975"/>
      <c r="CP975"/>
      <c r="CQ975"/>
      <c r="CR975"/>
      <c r="CS975"/>
      <c r="CT975"/>
      <c r="CU975"/>
      <c r="CV975" s="17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11" customFormat="1" ht="18.75">
      <c r="A976" s="12"/>
      <c r="B976" s="19"/>
      <c r="C976" s="1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1"/>
      <c r="S976" s="21"/>
      <c r="T976" s="21"/>
      <c r="U976" s="21"/>
      <c r="V976" s="21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3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/>
      <c r="CO976"/>
      <c r="CP976"/>
      <c r="CQ976"/>
      <c r="CR976"/>
      <c r="CS976"/>
      <c r="CT976"/>
      <c r="CU976"/>
      <c r="CV976" s="17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11" customFormat="1" ht="18.75">
      <c r="A977" s="12"/>
      <c r="B977" s="19"/>
      <c r="C977" s="1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  <c r="S977" s="21"/>
      <c r="T977" s="21"/>
      <c r="U977" s="21"/>
      <c r="V977" s="21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3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/>
      <c r="CO977"/>
      <c r="CP977"/>
      <c r="CQ977"/>
      <c r="CR977"/>
      <c r="CS977"/>
      <c r="CT977"/>
      <c r="CU977"/>
      <c r="CV977" s="1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11" customFormat="1" ht="18.75">
      <c r="A978" s="12"/>
      <c r="B978" s="19"/>
      <c r="C978" s="1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1"/>
      <c r="S978" s="21"/>
      <c r="T978" s="21"/>
      <c r="U978" s="21"/>
      <c r="V978" s="21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3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/>
      <c r="CO978"/>
      <c r="CP978"/>
      <c r="CQ978"/>
      <c r="CR978"/>
      <c r="CS978"/>
      <c r="CT978"/>
      <c r="CU978"/>
      <c r="CV978" s="17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11" customFormat="1" ht="18.75">
      <c r="A979" s="12"/>
      <c r="B979" s="19"/>
      <c r="C979" s="1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1"/>
      <c r="S979" s="21"/>
      <c r="T979" s="21"/>
      <c r="U979" s="21"/>
      <c r="V979" s="21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3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/>
      <c r="CO979"/>
      <c r="CP979"/>
      <c r="CQ979"/>
      <c r="CR979"/>
      <c r="CS979"/>
      <c r="CT979"/>
      <c r="CU979"/>
      <c r="CV979" s="17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11" customFormat="1" ht="18.75">
      <c r="A980" s="12"/>
      <c r="B980" s="19"/>
      <c r="C980" s="1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1"/>
      <c r="S980" s="21"/>
      <c r="T980" s="21"/>
      <c r="U980" s="21"/>
      <c r="V980" s="21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3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/>
      <c r="CO980"/>
      <c r="CP980"/>
      <c r="CQ980"/>
      <c r="CR980"/>
      <c r="CS980"/>
      <c r="CT980"/>
      <c r="CU980"/>
      <c r="CV980" s="17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11" customFormat="1" ht="18.75">
      <c r="A981" s="12"/>
      <c r="B981" s="19"/>
      <c r="C981" s="1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1"/>
      <c r="S981" s="21"/>
      <c r="T981" s="21"/>
      <c r="U981" s="21"/>
      <c r="V981" s="21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3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/>
      <c r="CO981"/>
      <c r="CP981"/>
      <c r="CQ981"/>
      <c r="CR981"/>
      <c r="CS981"/>
      <c r="CT981"/>
      <c r="CU981"/>
      <c r="CV981" s="17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11" customFormat="1" ht="18.75">
      <c r="A982" s="12"/>
      <c r="B982" s="19"/>
      <c r="C982" s="1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1"/>
      <c r="S982" s="21"/>
      <c r="T982" s="21"/>
      <c r="U982" s="21"/>
      <c r="V982" s="21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3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/>
      <c r="CO982"/>
      <c r="CP982"/>
      <c r="CQ982"/>
      <c r="CR982"/>
      <c r="CS982"/>
      <c r="CT982"/>
      <c r="CU982"/>
      <c r="CV982" s="17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11" customFormat="1" ht="18.75">
      <c r="A983" s="12"/>
      <c r="B983" s="19"/>
      <c r="C983" s="1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1"/>
      <c r="S983" s="21"/>
      <c r="T983" s="21"/>
      <c r="U983" s="21"/>
      <c r="V983" s="21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3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/>
      <c r="CO983"/>
      <c r="CP983"/>
      <c r="CQ983"/>
      <c r="CR983"/>
      <c r="CS983"/>
      <c r="CT983"/>
      <c r="CU983"/>
      <c r="CV983" s="17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11" customFormat="1" ht="18.75">
      <c r="A984" s="12"/>
      <c r="B984" s="19"/>
      <c r="C984" s="1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1"/>
      <c r="S984" s="21"/>
      <c r="T984" s="21"/>
      <c r="U984" s="21"/>
      <c r="V984" s="21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3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/>
      <c r="CO984"/>
      <c r="CP984"/>
      <c r="CQ984"/>
      <c r="CR984"/>
      <c r="CS984"/>
      <c r="CT984"/>
      <c r="CU984"/>
      <c r="CV984" s="17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11" customFormat="1" ht="18.75">
      <c r="A985" s="12"/>
      <c r="B985" s="19"/>
      <c r="C985" s="1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1"/>
      <c r="S985" s="21"/>
      <c r="T985" s="21"/>
      <c r="U985" s="21"/>
      <c r="V985" s="21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3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/>
      <c r="CO985"/>
      <c r="CP985"/>
      <c r="CQ985"/>
      <c r="CR985"/>
      <c r="CS985"/>
      <c r="CT985"/>
      <c r="CU985"/>
      <c r="CV985" s="17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11" customFormat="1" ht="18.75">
      <c r="A986" s="12"/>
      <c r="B986" s="19"/>
      <c r="C986" s="1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1"/>
      <c r="S986" s="21"/>
      <c r="T986" s="21"/>
      <c r="U986" s="21"/>
      <c r="V986" s="21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3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/>
      <c r="CO986"/>
      <c r="CP986"/>
      <c r="CQ986"/>
      <c r="CR986"/>
      <c r="CS986"/>
      <c r="CT986"/>
      <c r="CU986"/>
      <c r="CV986" s="17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11" customFormat="1" ht="18.75">
      <c r="A987" s="12"/>
      <c r="B987" s="19"/>
      <c r="C987" s="1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1"/>
      <c r="S987" s="21"/>
      <c r="T987" s="21"/>
      <c r="U987" s="21"/>
      <c r="V987" s="21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3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/>
      <c r="CO987"/>
      <c r="CP987"/>
      <c r="CQ987"/>
      <c r="CR987"/>
      <c r="CS987"/>
      <c r="CT987"/>
      <c r="CU987"/>
      <c r="CV987" s="1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11" customFormat="1" ht="18.75">
      <c r="A988" s="12"/>
      <c r="B988" s="19"/>
      <c r="C988" s="1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1"/>
      <c r="S988" s="21"/>
      <c r="T988" s="21"/>
      <c r="U988" s="21"/>
      <c r="V988" s="21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3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/>
      <c r="CO988"/>
      <c r="CP988"/>
      <c r="CQ988"/>
      <c r="CR988"/>
      <c r="CS988"/>
      <c r="CT988"/>
      <c r="CU988"/>
      <c r="CV988" s="17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11" customFormat="1" ht="18.75">
      <c r="A989" s="12"/>
      <c r="B989" s="19"/>
      <c r="C989" s="1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1"/>
      <c r="S989" s="21"/>
      <c r="T989" s="21"/>
      <c r="U989" s="21"/>
      <c r="V989" s="21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3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/>
      <c r="CO989"/>
      <c r="CP989"/>
      <c r="CQ989"/>
      <c r="CR989"/>
      <c r="CS989"/>
      <c r="CT989"/>
      <c r="CU989"/>
      <c r="CV989" s="17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11" customFormat="1" ht="18.75">
      <c r="A990" s="12"/>
      <c r="B990" s="19"/>
      <c r="C990" s="1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1"/>
      <c r="S990" s="21"/>
      <c r="T990" s="21"/>
      <c r="U990" s="21"/>
      <c r="V990" s="21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3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/>
      <c r="CO990"/>
      <c r="CP990"/>
      <c r="CQ990"/>
      <c r="CR990"/>
      <c r="CS990"/>
      <c r="CT990"/>
      <c r="CU990"/>
      <c r="CV990" s="17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11" customFormat="1" ht="18.75">
      <c r="A991" s="12"/>
      <c r="B991" s="19"/>
      <c r="C991" s="1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1"/>
      <c r="S991" s="21"/>
      <c r="T991" s="21"/>
      <c r="U991" s="21"/>
      <c r="V991" s="21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3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/>
      <c r="CO991"/>
      <c r="CP991"/>
      <c r="CQ991"/>
      <c r="CR991"/>
      <c r="CS991"/>
      <c r="CT991"/>
      <c r="CU991"/>
      <c r="CV991" s="17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11" customFormat="1" ht="18.75">
      <c r="A992" s="12"/>
      <c r="B992" s="19"/>
      <c r="C992" s="1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1"/>
      <c r="S992" s="21"/>
      <c r="T992" s="21"/>
      <c r="U992" s="21"/>
      <c r="V992" s="21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3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/>
      <c r="CO992"/>
      <c r="CP992"/>
      <c r="CQ992"/>
      <c r="CR992"/>
      <c r="CS992"/>
      <c r="CT992"/>
      <c r="CU992"/>
      <c r="CV992" s="17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11" customFormat="1" ht="18.75">
      <c r="A993" s="12"/>
      <c r="B993" s="19"/>
      <c r="C993" s="1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1"/>
      <c r="S993" s="21"/>
      <c r="T993" s="21"/>
      <c r="U993" s="21"/>
      <c r="V993" s="21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3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/>
      <c r="CO993"/>
      <c r="CP993"/>
      <c r="CQ993"/>
      <c r="CR993"/>
      <c r="CS993"/>
      <c r="CT993"/>
      <c r="CU993"/>
      <c r="CV993" s="17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11" customFormat="1" ht="18.75">
      <c r="A994" s="12"/>
      <c r="B994" s="19"/>
      <c r="C994" s="1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1"/>
      <c r="S994" s="21"/>
      <c r="T994" s="21"/>
      <c r="U994" s="21"/>
      <c r="V994" s="21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3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/>
      <c r="CO994"/>
      <c r="CP994"/>
      <c r="CQ994"/>
      <c r="CR994"/>
      <c r="CS994"/>
      <c r="CT994"/>
      <c r="CU994"/>
      <c r="CV994" s="17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11" customFormat="1" ht="18.75">
      <c r="A995" s="12"/>
      <c r="B995" s="19"/>
      <c r="C995" s="1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1"/>
      <c r="S995" s="21"/>
      <c r="T995" s="21"/>
      <c r="U995" s="21"/>
      <c r="V995" s="21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3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/>
      <c r="CO995"/>
      <c r="CP995"/>
      <c r="CQ995"/>
      <c r="CR995"/>
      <c r="CS995"/>
      <c r="CT995"/>
      <c r="CU995"/>
      <c r="CV995" s="17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11" customFormat="1" ht="18.75">
      <c r="A996" s="12"/>
      <c r="B996" s="19"/>
      <c r="C996" s="1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1"/>
      <c r="S996" s="21"/>
      <c r="T996" s="21"/>
      <c r="U996" s="21"/>
      <c r="V996" s="21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3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/>
      <c r="CO996"/>
      <c r="CP996"/>
      <c r="CQ996"/>
      <c r="CR996"/>
      <c r="CS996"/>
      <c r="CT996"/>
      <c r="CU996"/>
      <c r="CV996" s="17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11" customFormat="1" ht="18.75">
      <c r="A997" s="12"/>
      <c r="B997" s="19"/>
      <c r="C997" s="1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1"/>
      <c r="S997" s="21"/>
      <c r="T997" s="21"/>
      <c r="U997" s="21"/>
      <c r="V997" s="21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3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/>
      <c r="CO997"/>
      <c r="CP997"/>
      <c r="CQ997"/>
      <c r="CR997"/>
      <c r="CS997"/>
      <c r="CT997"/>
      <c r="CU997"/>
      <c r="CV997" s="1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11" customFormat="1" ht="18.75">
      <c r="A998" s="12"/>
      <c r="B998" s="19"/>
      <c r="C998" s="1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1"/>
      <c r="S998" s="21"/>
      <c r="T998" s="21"/>
      <c r="U998" s="21"/>
      <c r="V998" s="21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3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/>
      <c r="CO998"/>
      <c r="CP998"/>
      <c r="CQ998"/>
      <c r="CR998"/>
      <c r="CS998"/>
      <c r="CT998"/>
      <c r="CU998"/>
      <c r="CV998" s="17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11" customFormat="1" ht="18.75">
      <c r="A999" s="12"/>
      <c r="B999" s="19"/>
      <c r="C999" s="1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1"/>
      <c r="S999" s="21"/>
      <c r="T999" s="21"/>
      <c r="U999" s="21"/>
      <c r="V999" s="21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3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/>
      <c r="CO999"/>
      <c r="CP999"/>
      <c r="CQ999"/>
      <c r="CR999"/>
      <c r="CS999"/>
      <c r="CT999"/>
      <c r="CU999"/>
      <c r="CV999" s="17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11" customFormat="1" ht="18.75">
      <c r="A1000" s="12"/>
      <c r="B1000" s="19"/>
      <c r="C1000" s="1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  <c r="S1000" s="21"/>
      <c r="T1000" s="21"/>
      <c r="U1000" s="21"/>
      <c r="V1000" s="21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3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/>
      <c r="CO1000"/>
      <c r="CP1000"/>
      <c r="CQ1000"/>
      <c r="CR1000"/>
      <c r="CS1000"/>
      <c r="CT1000"/>
      <c r="CU1000"/>
      <c r="CV1000" s="17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11" customFormat="1" ht="18.75">
      <c r="A1001" s="12"/>
      <c r="B1001" s="19"/>
      <c r="C1001" s="19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1"/>
      <c r="S1001" s="21"/>
      <c r="T1001" s="21"/>
      <c r="U1001" s="21"/>
      <c r="V1001" s="21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3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/>
      <c r="CO1001"/>
      <c r="CP1001"/>
      <c r="CQ1001"/>
      <c r="CR1001"/>
      <c r="CS1001"/>
      <c r="CT1001"/>
      <c r="CU1001"/>
      <c r="CV1001" s="17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11" customFormat="1" ht="18.75">
      <c r="A1002" s="12"/>
      <c r="B1002" s="19"/>
      <c r="C1002" s="19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1"/>
      <c r="S1002" s="21"/>
      <c r="T1002" s="21"/>
      <c r="U1002" s="21"/>
      <c r="V1002" s="21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3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/>
      <c r="CO1002"/>
      <c r="CP1002"/>
      <c r="CQ1002"/>
      <c r="CR1002"/>
      <c r="CS1002"/>
      <c r="CT1002"/>
      <c r="CU1002"/>
      <c r="CV1002" s="17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11" customFormat="1" ht="18.75">
      <c r="A1003" s="12"/>
      <c r="B1003" s="19"/>
      <c r="C1003" s="19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1"/>
      <c r="S1003" s="21"/>
      <c r="T1003" s="21"/>
      <c r="U1003" s="21"/>
      <c r="V1003" s="21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3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/>
      <c r="CO1003"/>
      <c r="CP1003"/>
      <c r="CQ1003"/>
      <c r="CR1003"/>
      <c r="CS1003"/>
      <c r="CT1003"/>
      <c r="CU1003"/>
      <c r="CV1003" s="17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11" customFormat="1" ht="18.75">
      <c r="A1004" s="12"/>
      <c r="B1004" s="19"/>
      <c r="C1004" s="19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1"/>
      <c r="S1004" s="21"/>
      <c r="T1004" s="21"/>
      <c r="U1004" s="21"/>
      <c r="V1004" s="21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3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/>
      <c r="CO1004"/>
      <c r="CP1004"/>
      <c r="CQ1004"/>
      <c r="CR1004"/>
      <c r="CS1004"/>
      <c r="CT1004"/>
      <c r="CU1004"/>
      <c r="CV1004" s="17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11" customFormat="1" ht="18.75">
      <c r="A1005" s="12"/>
      <c r="B1005" s="19"/>
      <c r="C1005" s="19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1"/>
      <c r="S1005" s="21"/>
      <c r="T1005" s="21"/>
      <c r="U1005" s="21"/>
      <c r="V1005" s="21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3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/>
      <c r="CO1005"/>
      <c r="CP1005"/>
      <c r="CQ1005"/>
      <c r="CR1005"/>
      <c r="CS1005"/>
      <c r="CT1005"/>
      <c r="CU1005"/>
      <c r="CV1005" s="17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11" customFormat="1" ht="18.75">
      <c r="A1006" s="12"/>
      <c r="B1006" s="19"/>
      <c r="C1006" s="19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1"/>
      <c r="S1006" s="21"/>
      <c r="T1006" s="21"/>
      <c r="U1006" s="21"/>
      <c r="V1006" s="21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3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/>
      <c r="CO1006"/>
      <c r="CP1006"/>
      <c r="CQ1006"/>
      <c r="CR1006"/>
      <c r="CS1006"/>
      <c r="CT1006"/>
      <c r="CU1006"/>
      <c r="CV1006" s="17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11" customFormat="1" ht="18.75">
      <c r="A1007" s="12"/>
      <c r="B1007" s="19"/>
      <c r="C1007" s="19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1"/>
      <c r="S1007" s="21"/>
      <c r="T1007" s="21"/>
      <c r="U1007" s="21"/>
      <c r="V1007" s="21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3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/>
      <c r="CO1007"/>
      <c r="CP1007"/>
      <c r="CQ1007"/>
      <c r="CR1007"/>
      <c r="CS1007"/>
      <c r="CT1007"/>
      <c r="CU1007"/>
      <c r="CV1007" s="1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11" customFormat="1" ht="18.75">
      <c r="A1008" s="12"/>
      <c r="B1008" s="19"/>
      <c r="C1008" s="19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1"/>
      <c r="S1008" s="21"/>
      <c r="T1008" s="21"/>
      <c r="U1008" s="21"/>
      <c r="V1008" s="21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3"/>
      <c r="AI1008" s="23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/>
      <c r="CO1008"/>
      <c r="CP1008"/>
      <c r="CQ1008"/>
      <c r="CR1008"/>
      <c r="CS1008"/>
      <c r="CT1008"/>
      <c r="CU1008"/>
      <c r="CV1008" s="17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11" customFormat="1" ht="18.75">
      <c r="A1009" s="12"/>
      <c r="B1009" s="19"/>
      <c r="C1009" s="19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1"/>
      <c r="S1009" s="21"/>
      <c r="T1009" s="21"/>
      <c r="U1009" s="21"/>
      <c r="V1009" s="21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3"/>
      <c r="AI1009" s="23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/>
      <c r="CO1009"/>
      <c r="CP1009"/>
      <c r="CQ1009"/>
      <c r="CR1009"/>
      <c r="CS1009"/>
      <c r="CT1009"/>
      <c r="CU1009"/>
      <c r="CV1009" s="17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11" customFormat="1" ht="18.75">
      <c r="A1010" s="12"/>
      <c r="B1010" s="19"/>
      <c r="C1010" s="19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  <c r="S1010" s="21"/>
      <c r="T1010" s="21"/>
      <c r="U1010" s="21"/>
      <c r="V1010" s="21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3"/>
      <c r="AI1010" s="23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/>
      <c r="CO1010"/>
      <c r="CP1010"/>
      <c r="CQ1010"/>
      <c r="CR1010"/>
      <c r="CS1010"/>
      <c r="CT1010"/>
      <c r="CU1010"/>
      <c r="CV1010" s="17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11" customFormat="1" ht="18.75">
      <c r="A1011" s="12"/>
      <c r="B1011" s="19"/>
      <c r="C1011" s="19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1"/>
      <c r="S1011" s="21"/>
      <c r="T1011" s="21"/>
      <c r="U1011" s="21"/>
      <c r="V1011" s="21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3"/>
      <c r="AI1011" s="23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/>
      <c r="CO1011"/>
      <c r="CP1011"/>
      <c r="CQ1011"/>
      <c r="CR1011"/>
      <c r="CS1011"/>
      <c r="CT1011"/>
      <c r="CU1011"/>
      <c r="CV1011" s="17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11" customFormat="1" ht="18.75">
      <c r="A1012" s="12"/>
      <c r="B1012" s="19"/>
      <c r="C1012" s="19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1"/>
      <c r="S1012" s="21"/>
      <c r="T1012" s="21"/>
      <c r="U1012" s="21"/>
      <c r="V1012" s="21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3"/>
      <c r="AI1012" s="23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/>
      <c r="CO1012"/>
      <c r="CP1012"/>
      <c r="CQ1012"/>
      <c r="CR1012"/>
      <c r="CS1012"/>
      <c r="CT1012"/>
      <c r="CU1012"/>
      <c r="CV1012" s="17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11" customFormat="1" ht="18.75">
      <c r="A1013" s="12"/>
      <c r="B1013" s="19"/>
      <c r="C1013" s="19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1"/>
      <c r="S1013" s="21"/>
      <c r="T1013" s="21"/>
      <c r="U1013" s="21"/>
      <c r="V1013" s="21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3"/>
      <c r="AI1013" s="23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/>
      <c r="CO1013"/>
      <c r="CP1013"/>
      <c r="CQ1013"/>
      <c r="CR1013"/>
      <c r="CS1013"/>
      <c r="CT1013"/>
      <c r="CU1013"/>
      <c r="CV1013" s="17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11" customFormat="1" ht="18.75">
      <c r="A1014" s="12"/>
      <c r="B1014" s="19"/>
      <c r="C1014" s="19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1"/>
      <c r="S1014" s="21"/>
      <c r="T1014" s="21"/>
      <c r="U1014" s="21"/>
      <c r="V1014" s="21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3"/>
      <c r="AI1014" s="23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/>
      <c r="CO1014"/>
      <c r="CP1014"/>
      <c r="CQ1014"/>
      <c r="CR1014"/>
      <c r="CS1014"/>
      <c r="CT1014"/>
      <c r="CU1014"/>
      <c r="CV1014" s="17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11" customFormat="1" ht="18.75">
      <c r="A1015" s="12"/>
      <c r="B1015" s="19"/>
      <c r="C1015" s="19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1"/>
      <c r="S1015" s="21"/>
      <c r="T1015" s="21"/>
      <c r="U1015" s="21"/>
      <c r="V1015" s="21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3"/>
      <c r="AI1015" s="23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/>
      <c r="CO1015"/>
      <c r="CP1015"/>
      <c r="CQ1015"/>
      <c r="CR1015"/>
      <c r="CS1015"/>
      <c r="CT1015"/>
      <c r="CU1015"/>
      <c r="CV1015" s="17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11" customFormat="1" ht="18.75">
      <c r="A1016" s="12"/>
      <c r="B1016" s="19"/>
      <c r="C1016" s="19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1"/>
      <c r="S1016" s="21"/>
      <c r="T1016" s="21"/>
      <c r="U1016" s="21"/>
      <c r="V1016" s="21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3"/>
      <c r="AI1016" s="23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/>
      <c r="CO1016"/>
      <c r="CP1016"/>
      <c r="CQ1016"/>
      <c r="CR1016"/>
      <c r="CS1016"/>
      <c r="CT1016"/>
      <c r="CU1016"/>
      <c r="CV1016" s="17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11" customFormat="1" ht="18.75">
      <c r="A1017" s="12"/>
      <c r="B1017" s="19"/>
      <c r="C1017" s="19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1"/>
      <c r="S1017" s="21"/>
      <c r="T1017" s="21"/>
      <c r="U1017" s="21"/>
      <c r="V1017" s="21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3"/>
      <c r="AI1017" s="23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/>
      <c r="CO1017"/>
      <c r="CP1017"/>
      <c r="CQ1017"/>
      <c r="CR1017"/>
      <c r="CS1017"/>
      <c r="CT1017"/>
      <c r="CU1017"/>
      <c r="CV1017" s="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11" customFormat="1" ht="18.75">
      <c r="A1018" s="12"/>
      <c r="B1018" s="19"/>
      <c r="C1018" s="19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1"/>
      <c r="S1018" s="21"/>
      <c r="T1018" s="21"/>
      <c r="U1018" s="21"/>
      <c r="V1018" s="21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3"/>
      <c r="AI1018" s="23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/>
      <c r="CO1018"/>
      <c r="CP1018"/>
      <c r="CQ1018"/>
      <c r="CR1018"/>
      <c r="CS1018"/>
      <c r="CT1018"/>
      <c r="CU1018"/>
      <c r="CV1018" s="17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11" customFormat="1" ht="18.75">
      <c r="A1019" s="12"/>
      <c r="B1019" s="19"/>
      <c r="C1019" s="19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1"/>
      <c r="S1019" s="21"/>
      <c r="T1019" s="21"/>
      <c r="U1019" s="21"/>
      <c r="V1019" s="21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3"/>
      <c r="AI1019" s="23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/>
      <c r="CO1019"/>
      <c r="CP1019"/>
      <c r="CQ1019"/>
      <c r="CR1019"/>
      <c r="CS1019"/>
      <c r="CT1019"/>
      <c r="CU1019"/>
      <c r="CV1019" s="17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11" customFormat="1" ht="18.75">
      <c r="A1020" s="12"/>
      <c r="B1020" s="19"/>
      <c r="C1020" s="19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1"/>
      <c r="S1020" s="21"/>
      <c r="T1020" s="21"/>
      <c r="U1020" s="21"/>
      <c r="V1020" s="21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3"/>
      <c r="AI1020" s="23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/>
      <c r="CO1020"/>
      <c r="CP1020"/>
      <c r="CQ1020"/>
      <c r="CR1020"/>
      <c r="CS1020"/>
      <c r="CT1020"/>
      <c r="CU1020"/>
      <c r="CV1020" s="17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11" customFormat="1" ht="18.75">
      <c r="A1021" s="12"/>
      <c r="B1021" s="19"/>
      <c r="C1021" s="19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1"/>
      <c r="S1021" s="21"/>
      <c r="T1021" s="21"/>
      <c r="U1021" s="21"/>
      <c r="V1021" s="21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3"/>
      <c r="AI1021" s="23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/>
      <c r="CO1021"/>
      <c r="CP1021"/>
      <c r="CQ1021"/>
      <c r="CR1021"/>
      <c r="CS1021"/>
      <c r="CT1021"/>
      <c r="CU1021"/>
      <c r="CV1021" s="17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11" customFormat="1" ht="18.75">
      <c r="A1022" s="12"/>
      <c r="B1022" s="19"/>
      <c r="C1022" s="19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1"/>
      <c r="S1022" s="21"/>
      <c r="T1022" s="21"/>
      <c r="U1022" s="21"/>
      <c r="V1022" s="21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3"/>
      <c r="AI1022" s="23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/>
      <c r="CO1022"/>
      <c r="CP1022"/>
      <c r="CQ1022"/>
      <c r="CR1022"/>
      <c r="CS1022"/>
      <c r="CT1022"/>
      <c r="CU1022"/>
      <c r="CV1022" s="17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11" customFormat="1" ht="18.75">
      <c r="A1023" s="12"/>
      <c r="B1023" s="19"/>
      <c r="C1023" s="19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1"/>
      <c r="S1023" s="21"/>
      <c r="T1023" s="21"/>
      <c r="U1023" s="21"/>
      <c r="V1023" s="21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3"/>
      <c r="AI1023" s="23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/>
      <c r="CO1023"/>
      <c r="CP1023"/>
      <c r="CQ1023"/>
      <c r="CR1023"/>
      <c r="CS1023"/>
      <c r="CT1023"/>
      <c r="CU1023"/>
      <c r="CV1023" s="17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11" customFormat="1" ht="18.75">
      <c r="A1024" s="12"/>
      <c r="B1024" s="19"/>
      <c r="C1024" s="19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1"/>
      <c r="S1024" s="21"/>
      <c r="T1024" s="21"/>
      <c r="U1024" s="21"/>
      <c r="V1024" s="21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3"/>
      <c r="AI1024" s="23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/>
      <c r="CO1024"/>
      <c r="CP1024"/>
      <c r="CQ1024"/>
      <c r="CR1024"/>
      <c r="CS1024"/>
      <c r="CT1024"/>
      <c r="CU1024"/>
      <c r="CV1024" s="17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11" customFormat="1" ht="18.75">
      <c r="A1025" s="12"/>
      <c r="B1025" s="19"/>
      <c r="C1025" s="19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1"/>
      <c r="S1025" s="21"/>
      <c r="T1025" s="21"/>
      <c r="U1025" s="21"/>
      <c r="V1025" s="21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3"/>
      <c r="AI1025" s="23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/>
      <c r="CO1025"/>
      <c r="CP1025"/>
      <c r="CQ1025"/>
      <c r="CR1025"/>
      <c r="CS1025"/>
      <c r="CT1025"/>
      <c r="CU1025"/>
      <c r="CV1025" s="17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11" customFormat="1" ht="18.75">
      <c r="A1026" s="12"/>
      <c r="B1026" s="19"/>
      <c r="C1026" s="19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1"/>
      <c r="S1026" s="21"/>
      <c r="T1026" s="21"/>
      <c r="U1026" s="21"/>
      <c r="V1026" s="21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3"/>
      <c r="AI1026" s="23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/>
      <c r="CO1026"/>
      <c r="CP1026"/>
      <c r="CQ1026"/>
      <c r="CR1026"/>
      <c r="CS1026"/>
      <c r="CT1026"/>
      <c r="CU1026"/>
      <c r="CV1026" s="17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11" customFormat="1" ht="18.75">
      <c r="A1027" s="12"/>
      <c r="B1027" s="19"/>
      <c r="C1027" s="19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1"/>
      <c r="S1027" s="21"/>
      <c r="T1027" s="21"/>
      <c r="U1027" s="21"/>
      <c r="V1027" s="21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3"/>
      <c r="AI1027" s="23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/>
      <c r="CO1027"/>
      <c r="CP1027"/>
      <c r="CQ1027"/>
      <c r="CR1027"/>
      <c r="CS1027"/>
      <c r="CT1027"/>
      <c r="CU1027"/>
      <c r="CV1027" s="1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11" customFormat="1" ht="18.75">
      <c r="A1028" s="12"/>
      <c r="B1028" s="19"/>
      <c r="C1028" s="19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1"/>
      <c r="S1028" s="21"/>
      <c r="T1028" s="21"/>
      <c r="U1028" s="21"/>
      <c r="V1028" s="21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3"/>
      <c r="AI1028" s="23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/>
      <c r="CO1028"/>
      <c r="CP1028"/>
      <c r="CQ1028"/>
      <c r="CR1028"/>
      <c r="CS1028"/>
      <c r="CT1028"/>
      <c r="CU1028"/>
      <c r="CV1028" s="17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11" customFormat="1" ht="18.75">
      <c r="A1029" s="12"/>
      <c r="B1029" s="19"/>
      <c r="C1029" s="19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1"/>
      <c r="S1029" s="21"/>
      <c r="T1029" s="21"/>
      <c r="U1029" s="21"/>
      <c r="V1029" s="21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3"/>
      <c r="AI1029" s="23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/>
      <c r="CO1029"/>
      <c r="CP1029"/>
      <c r="CQ1029"/>
      <c r="CR1029"/>
      <c r="CS1029"/>
      <c r="CT1029"/>
      <c r="CU1029"/>
      <c r="CV1029" s="17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11" customFormat="1" ht="18.75">
      <c r="A1030" s="12"/>
      <c r="B1030" s="19"/>
      <c r="C1030" s="19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1"/>
      <c r="S1030" s="21"/>
      <c r="T1030" s="21"/>
      <c r="U1030" s="21"/>
      <c r="V1030" s="21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3"/>
      <c r="AI1030" s="23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/>
      <c r="CO1030"/>
      <c r="CP1030"/>
      <c r="CQ1030"/>
      <c r="CR1030"/>
      <c r="CS1030"/>
      <c r="CT1030"/>
      <c r="CU1030"/>
      <c r="CV1030" s="17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11" customFormat="1" ht="18.75">
      <c r="A1031" s="12"/>
      <c r="B1031" s="19"/>
      <c r="C1031" s="19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1"/>
      <c r="S1031" s="21"/>
      <c r="T1031" s="21"/>
      <c r="U1031" s="21"/>
      <c r="V1031" s="21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3"/>
      <c r="AI1031" s="23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/>
      <c r="CO1031"/>
      <c r="CP1031"/>
      <c r="CQ1031"/>
      <c r="CR1031"/>
      <c r="CS1031"/>
      <c r="CT1031"/>
      <c r="CU1031"/>
      <c r="CV1031" s="17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11" customFormat="1" ht="18.75">
      <c r="A1032" s="12"/>
      <c r="B1032" s="19"/>
      <c r="C1032" s="19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  <c r="S1032" s="21"/>
      <c r="T1032" s="21"/>
      <c r="U1032" s="21"/>
      <c r="V1032" s="21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3"/>
      <c r="AI1032" s="23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/>
      <c r="CO1032"/>
      <c r="CP1032"/>
      <c r="CQ1032"/>
      <c r="CR1032"/>
      <c r="CS1032"/>
      <c r="CT1032"/>
      <c r="CU1032"/>
      <c r="CV1032" s="17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11" customFormat="1" ht="18.75">
      <c r="A1033" s="12"/>
      <c r="B1033" s="19"/>
      <c r="C1033" s="19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1"/>
      <c r="S1033" s="21"/>
      <c r="T1033" s="21"/>
      <c r="U1033" s="21"/>
      <c r="V1033" s="21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3"/>
      <c r="AI1033" s="23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/>
      <c r="CO1033"/>
      <c r="CP1033"/>
      <c r="CQ1033"/>
      <c r="CR1033"/>
      <c r="CS1033"/>
      <c r="CT1033"/>
      <c r="CU1033"/>
      <c r="CV1033" s="17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11" customFormat="1" ht="18.75">
      <c r="A1034" s="12"/>
      <c r="B1034" s="19"/>
      <c r="C1034" s="19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1"/>
      <c r="S1034" s="21"/>
      <c r="T1034" s="21"/>
      <c r="U1034" s="21"/>
      <c r="V1034" s="21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3"/>
      <c r="AI1034" s="23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/>
      <c r="CO1034"/>
      <c r="CP1034"/>
      <c r="CQ1034"/>
      <c r="CR1034"/>
      <c r="CS1034"/>
      <c r="CT1034"/>
      <c r="CU1034"/>
      <c r="CV1034" s="17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11" customFormat="1" ht="18.75">
      <c r="A1035" s="12"/>
      <c r="B1035" s="19"/>
      <c r="C1035" s="19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1"/>
      <c r="S1035" s="21"/>
      <c r="T1035" s="21"/>
      <c r="U1035" s="21"/>
      <c r="V1035" s="21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3"/>
      <c r="AI1035" s="23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/>
      <c r="CO1035"/>
      <c r="CP1035"/>
      <c r="CQ1035"/>
      <c r="CR1035"/>
      <c r="CS1035"/>
      <c r="CT1035"/>
      <c r="CU1035"/>
      <c r="CV1035" s="17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11" customFormat="1" ht="18.75">
      <c r="A1036" s="12"/>
      <c r="B1036" s="19"/>
      <c r="C1036" s="19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1"/>
      <c r="S1036" s="21"/>
      <c r="T1036" s="21"/>
      <c r="U1036" s="21"/>
      <c r="V1036" s="21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3"/>
      <c r="AI1036" s="23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/>
      <c r="CO1036"/>
      <c r="CP1036"/>
      <c r="CQ1036"/>
      <c r="CR1036"/>
      <c r="CS1036"/>
      <c r="CT1036"/>
      <c r="CU1036"/>
      <c r="CV1036" s="17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11" customFormat="1" ht="18.75">
      <c r="A1037" s="12"/>
      <c r="B1037" s="19"/>
      <c r="C1037" s="19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1"/>
      <c r="S1037" s="21"/>
      <c r="T1037" s="21"/>
      <c r="U1037" s="21"/>
      <c r="V1037" s="21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3"/>
      <c r="AI1037" s="23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/>
      <c r="CO1037"/>
      <c r="CP1037"/>
      <c r="CQ1037"/>
      <c r="CR1037"/>
      <c r="CS1037"/>
      <c r="CT1037"/>
      <c r="CU1037"/>
      <c r="CV1037" s="1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11" customFormat="1" ht="18.75">
      <c r="A1038" s="12"/>
      <c r="B1038" s="19"/>
      <c r="C1038" s="19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1"/>
      <c r="S1038" s="21"/>
      <c r="T1038" s="21"/>
      <c r="U1038" s="21"/>
      <c r="V1038" s="21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3"/>
      <c r="AI1038" s="23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/>
      <c r="CO1038"/>
      <c r="CP1038"/>
      <c r="CQ1038"/>
      <c r="CR1038"/>
      <c r="CS1038"/>
      <c r="CT1038"/>
      <c r="CU1038"/>
      <c r="CV1038" s="17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11" customFormat="1" ht="18.75">
      <c r="A1039" s="12"/>
      <c r="B1039" s="19"/>
      <c r="C1039" s="19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1"/>
      <c r="S1039" s="21"/>
      <c r="T1039" s="21"/>
      <c r="U1039" s="21"/>
      <c r="V1039" s="21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3"/>
      <c r="AI1039" s="23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/>
      <c r="CO1039"/>
      <c r="CP1039"/>
      <c r="CQ1039"/>
      <c r="CR1039"/>
      <c r="CS1039"/>
      <c r="CT1039"/>
      <c r="CU1039"/>
      <c r="CV1039" s="17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11" customFormat="1" ht="18.75">
      <c r="A1040" s="12"/>
      <c r="B1040" s="19"/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1"/>
      <c r="S1040" s="21"/>
      <c r="T1040" s="21"/>
      <c r="U1040" s="21"/>
      <c r="V1040" s="21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3"/>
      <c r="AI1040" s="23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/>
      <c r="CO1040"/>
      <c r="CP1040"/>
      <c r="CQ1040"/>
      <c r="CR1040"/>
      <c r="CS1040"/>
      <c r="CT1040"/>
      <c r="CU1040"/>
      <c r="CV1040" s="17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11" customFormat="1" ht="18.75">
      <c r="A1041" s="12"/>
      <c r="B1041" s="19"/>
      <c r="C1041" s="19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1"/>
      <c r="S1041" s="21"/>
      <c r="T1041" s="21"/>
      <c r="U1041" s="21"/>
      <c r="V1041" s="21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3"/>
      <c r="AI1041" s="23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/>
      <c r="CO1041"/>
      <c r="CP1041"/>
      <c r="CQ1041"/>
      <c r="CR1041"/>
      <c r="CS1041"/>
      <c r="CT1041"/>
      <c r="CU1041"/>
      <c r="CV1041" s="17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11" customFormat="1" ht="18.75">
      <c r="A1042" s="12"/>
      <c r="B1042" s="19"/>
      <c r="C1042" s="19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1"/>
      <c r="S1042" s="21"/>
      <c r="T1042" s="21"/>
      <c r="U1042" s="21"/>
      <c r="V1042" s="21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3"/>
      <c r="AI1042" s="23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/>
      <c r="CO1042"/>
      <c r="CP1042"/>
      <c r="CQ1042"/>
      <c r="CR1042"/>
      <c r="CS1042"/>
      <c r="CT1042"/>
      <c r="CU1042"/>
      <c r="CV1042" s="17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11" customFormat="1" ht="18.75">
      <c r="A1043" s="12"/>
      <c r="B1043" s="19"/>
      <c r="C1043" s="19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1"/>
      <c r="S1043" s="21"/>
      <c r="T1043" s="21"/>
      <c r="U1043" s="21"/>
      <c r="V1043" s="21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3"/>
      <c r="AI1043" s="23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/>
      <c r="CO1043"/>
      <c r="CP1043"/>
      <c r="CQ1043"/>
      <c r="CR1043"/>
      <c r="CS1043"/>
      <c r="CT1043"/>
      <c r="CU1043"/>
      <c r="CV1043" s="17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11" customFormat="1" ht="18.75">
      <c r="A1044" s="12"/>
      <c r="B1044" s="19"/>
      <c r="C1044" s="19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  <c r="S1044" s="21"/>
      <c r="T1044" s="21"/>
      <c r="U1044" s="21"/>
      <c r="V1044" s="21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3"/>
      <c r="AI1044" s="23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/>
      <c r="CO1044"/>
      <c r="CP1044"/>
      <c r="CQ1044"/>
      <c r="CR1044"/>
      <c r="CS1044"/>
      <c r="CT1044"/>
      <c r="CU1044"/>
      <c r="CV1044" s="17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11" customFormat="1" ht="18.75">
      <c r="A1045" s="12"/>
      <c r="B1045" s="19"/>
      <c r="C1045" s="19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1"/>
      <c r="S1045" s="21"/>
      <c r="T1045" s="21"/>
      <c r="U1045" s="21"/>
      <c r="V1045" s="21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3"/>
      <c r="AI1045" s="23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/>
      <c r="CO1045"/>
      <c r="CP1045"/>
      <c r="CQ1045"/>
      <c r="CR1045"/>
      <c r="CS1045"/>
      <c r="CT1045"/>
      <c r="CU1045"/>
      <c r="CV1045" s="17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11" customFormat="1" ht="18.75">
      <c r="A1046" s="12"/>
      <c r="B1046" s="19"/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1"/>
      <c r="S1046" s="21"/>
      <c r="T1046" s="21"/>
      <c r="U1046" s="21"/>
      <c r="V1046" s="21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3"/>
      <c r="AI1046" s="23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/>
      <c r="CO1046"/>
      <c r="CP1046"/>
      <c r="CQ1046"/>
      <c r="CR1046"/>
      <c r="CS1046"/>
      <c r="CT1046"/>
      <c r="CU1046"/>
      <c r="CV1046" s="17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11" customFormat="1" ht="18.75">
      <c r="A1047" s="12"/>
      <c r="B1047" s="19"/>
      <c r="C1047" s="19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1"/>
      <c r="S1047" s="21"/>
      <c r="T1047" s="21"/>
      <c r="U1047" s="21"/>
      <c r="V1047" s="21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3"/>
      <c r="AI1047" s="23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/>
      <c r="CO1047"/>
      <c r="CP1047"/>
      <c r="CQ1047"/>
      <c r="CR1047"/>
      <c r="CS1047"/>
      <c r="CT1047"/>
      <c r="CU1047"/>
      <c r="CV1047" s="1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11" customFormat="1" ht="18.75">
      <c r="A1048" s="12"/>
      <c r="B1048" s="19"/>
      <c r="C1048" s="19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1"/>
      <c r="S1048" s="21"/>
      <c r="T1048" s="21"/>
      <c r="U1048" s="21"/>
      <c r="V1048" s="21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3"/>
      <c r="AI1048" s="23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/>
      <c r="CO1048"/>
      <c r="CP1048"/>
      <c r="CQ1048"/>
      <c r="CR1048"/>
      <c r="CS1048"/>
      <c r="CT1048"/>
      <c r="CU1048"/>
      <c r="CV1048" s="17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11" customFormat="1" ht="18.75">
      <c r="A1049" s="12"/>
      <c r="B1049" s="19"/>
      <c r="C1049" s="19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1"/>
      <c r="S1049" s="21"/>
      <c r="T1049" s="21"/>
      <c r="U1049" s="21"/>
      <c r="V1049" s="21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3"/>
      <c r="AI1049" s="23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/>
      <c r="CO1049"/>
      <c r="CP1049"/>
      <c r="CQ1049"/>
      <c r="CR1049"/>
      <c r="CS1049"/>
      <c r="CT1049"/>
      <c r="CU1049"/>
      <c r="CV1049" s="17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11" customFormat="1" ht="18.75">
      <c r="A1050" s="12"/>
      <c r="B1050" s="19"/>
      <c r="C1050" s="19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1"/>
      <c r="S1050" s="21"/>
      <c r="T1050" s="21"/>
      <c r="U1050" s="21"/>
      <c r="V1050" s="21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3"/>
      <c r="AI1050" s="23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/>
      <c r="CO1050"/>
      <c r="CP1050"/>
      <c r="CQ1050"/>
      <c r="CR1050"/>
      <c r="CS1050"/>
      <c r="CT1050"/>
      <c r="CU1050"/>
      <c r="CV1050" s="17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11" customFormat="1" ht="18.75">
      <c r="A1051" s="12"/>
      <c r="B1051" s="19"/>
      <c r="C1051" s="19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1"/>
      <c r="S1051" s="21"/>
      <c r="T1051" s="21"/>
      <c r="U1051" s="21"/>
      <c r="V1051" s="21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3"/>
      <c r="AI1051" s="23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/>
      <c r="CO1051"/>
      <c r="CP1051"/>
      <c r="CQ1051"/>
      <c r="CR1051"/>
      <c r="CS1051"/>
      <c r="CT1051"/>
      <c r="CU1051"/>
      <c r="CV1051" s="17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11" customFormat="1" ht="18.75">
      <c r="A1052" s="12"/>
      <c r="B1052" s="19"/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1"/>
      <c r="S1052" s="21"/>
      <c r="T1052" s="21"/>
      <c r="U1052" s="21"/>
      <c r="V1052" s="21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3"/>
      <c r="AI1052" s="23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/>
      <c r="CO1052"/>
      <c r="CP1052"/>
      <c r="CQ1052"/>
      <c r="CR1052"/>
      <c r="CS1052"/>
      <c r="CT1052"/>
      <c r="CU1052"/>
      <c r="CV1052" s="17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11" customFormat="1" ht="18.75">
      <c r="A1053" s="12"/>
      <c r="B1053" s="19"/>
      <c r="C1053" s="19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1"/>
      <c r="S1053" s="21"/>
      <c r="T1053" s="21"/>
      <c r="U1053" s="21"/>
      <c r="V1053" s="21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3"/>
      <c r="AI1053" s="23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/>
      <c r="CO1053"/>
      <c r="CP1053"/>
      <c r="CQ1053"/>
      <c r="CR1053"/>
      <c r="CS1053"/>
      <c r="CT1053"/>
      <c r="CU1053"/>
      <c r="CV1053" s="17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11" customFormat="1" ht="18.75">
      <c r="A1054" s="12"/>
      <c r="B1054" s="19"/>
      <c r="C1054" s="19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1"/>
      <c r="S1054" s="21"/>
      <c r="T1054" s="21"/>
      <c r="U1054" s="21"/>
      <c r="V1054" s="21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3"/>
      <c r="AI1054" s="23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/>
      <c r="CO1054"/>
      <c r="CP1054"/>
      <c r="CQ1054"/>
      <c r="CR1054"/>
      <c r="CS1054"/>
      <c r="CT1054"/>
      <c r="CU1054"/>
      <c r="CV1054" s="17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11" customFormat="1" ht="18.75">
      <c r="A1055" s="12"/>
      <c r="B1055" s="19"/>
      <c r="C1055" s="19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1"/>
      <c r="S1055" s="21"/>
      <c r="T1055" s="21"/>
      <c r="U1055" s="21"/>
      <c r="V1055" s="21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3"/>
      <c r="AI1055" s="23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/>
      <c r="CO1055"/>
      <c r="CP1055"/>
      <c r="CQ1055"/>
      <c r="CR1055"/>
      <c r="CS1055"/>
      <c r="CT1055"/>
      <c r="CU1055"/>
      <c r="CV1055" s="17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11" customFormat="1" ht="18.75">
      <c r="A1056" s="12"/>
      <c r="B1056" s="19"/>
      <c r="C1056" s="19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1"/>
      <c r="S1056" s="21"/>
      <c r="T1056" s="21"/>
      <c r="U1056" s="21"/>
      <c r="V1056" s="21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3"/>
      <c r="AI1056" s="23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/>
      <c r="CO1056"/>
      <c r="CP1056"/>
      <c r="CQ1056"/>
      <c r="CR1056"/>
      <c r="CS1056"/>
      <c r="CT1056"/>
      <c r="CU1056"/>
      <c r="CV1056" s="17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11" customFormat="1" ht="18.75">
      <c r="A1057" s="12"/>
      <c r="B1057" s="19"/>
      <c r="C1057" s="19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1"/>
      <c r="S1057" s="21"/>
      <c r="T1057" s="21"/>
      <c r="U1057" s="21"/>
      <c r="V1057" s="21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3"/>
      <c r="AI1057" s="23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/>
      <c r="CO1057"/>
      <c r="CP1057"/>
      <c r="CQ1057"/>
      <c r="CR1057"/>
      <c r="CS1057"/>
      <c r="CT1057"/>
      <c r="CU1057"/>
      <c r="CV1057" s="1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11" customFormat="1" ht="18.75">
      <c r="A1058" s="12"/>
      <c r="B1058" s="19"/>
      <c r="C1058" s="19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1"/>
      <c r="S1058" s="21"/>
      <c r="T1058" s="21"/>
      <c r="U1058" s="21"/>
      <c r="V1058" s="21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3"/>
      <c r="AI1058" s="23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/>
      <c r="CO1058"/>
      <c r="CP1058"/>
      <c r="CQ1058"/>
      <c r="CR1058"/>
      <c r="CS1058"/>
      <c r="CT1058"/>
      <c r="CU1058"/>
      <c r="CV1058" s="17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11" customFormat="1" ht="18.75">
      <c r="A1059" s="12"/>
      <c r="B1059" s="19"/>
      <c r="C1059" s="19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1"/>
      <c r="S1059" s="21"/>
      <c r="T1059" s="21"/>
      <c r="U1059" s="21"/>
      <c r="V1059" s="21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3"/>
      <c r="AI1059" s="23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/>
      <c r="CO1059"/>
      <c r="CP1059"/>
      <c r="CQ1059"/>
      <c r="CR1059"/>
      <c r="CS1059"/>
      <c r="CT1059"/>
      <c r="CU1059"/>
      <c r="CV1059" s="17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11" customFormat="1" ht="18.75">
      <c r="A1060" s="12"/>
      <c r="B1060" s="19"/>
      <c r="C1060" s="19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1"/>
      <c r="S1060" s="21"/>
      <c r="T1060" s="21"/>
      <c r="U1060" s="21"/>
      <c r="V1060" s="21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3"/>
      <c r="AI1060" s="23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/>
      <c r="CO1060"/>
      <c r="CP1060"/>
      <c r="CQ1060"/>
      <c r="CR1060"/>
      <c r="CS1060"/>
      <c r="CT1060"/>
      <c r="CU1060"/>
      <c r="CV1060" s="17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11" customFormat="1" ht="18.75">
      <c r="A1061" s="12"/>
      <c r="B1061" s="19"/>
      <c r="C1061" s="19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1"/>
      <c r="S1061" s="21"/>
      <c r="T1061" s="21"/>
      <c r="U1061" s="21"/>
      <c r="V1061" s="21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3"/>
      <c r="AI1061" s="23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/>
      <c r="CO1061"/>
      <c r="CP1061"/>
      <c r="CQ1061"/>
      <c r="CR1061"/>
      <c r="CS1061"/>
      <c r="CT1061"/>
      <c r="CU1061"/>
      <c r="CV1061" s="17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11" customFormat="1" ht="18.75">
      <c r="A1062" s="12"/>
      <c r="B1062" s="19"/>
      <c r="C1062" s="19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1"/>
      <c r="S1062" s="21"/>
      <c r="T1062" s="21"/>
      <c r="U1062" s="21"/>
      <c r="V1062" s="21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3"/>
      <c r="AI1062" s="23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/>
      <c r="CO1062"/>
      <c r="CP1062"/>
      <c r="CQ1062"/>
      <c r="CR1062"/>
      <c r="CS1062"/>
      <c r="CT1062"/>
      <c r="CU1062"/>
      <c r="CV1062" s="17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11" customFormat="1" ht="18.75">
      <c r="A1063" s="12"/>
      <c r="B1063" s="19"/>
      <c r="C1063" s="19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1"/>
      <c r="S1063" s="21"/>
      <c r="T1063" s="21"/>
      <c r="U1063" s="21"/>
      <c r="V1063" s="21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3"/>
      <c r="AI1063" s="23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/>
      <c r="CO1063"/>
      <c r="CP1063"/>
      <c r="CQ1063"/>
      <c r="CR1063"/>
      <c r="CS1063"/>
      <c r="CT1063"/>
      <c r="CU1063"/>
      <c r="CV1063" s="17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11" customFormat="1" ht="18.75">
      <c r="A1064" s="12"/>
      <c r="B1064" s="19"/>
      <c r="C1064" s="19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1"/>
      <c r="S1064" s="21"/>
      <c r="T1064" s="21"/>
      <c r="U1064" s="21"/>
      <c r="V1064" s="21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3"/>
      <c r="AI1064" s="23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/>
      <c r="CO1064"/>
      <c r="CP1064"/>
      <c r="CQ1064"/>
      <c r="CR1064"/>
      <c r="CS1064"/>
      <c r="CT1064"/>
      <c r="CU1064"/>
      <c r="CV1064" s="17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11" customFormat="1" ht="18.75">
      <c r="A1065" s="12"/>
      <c r="B1065" s="19"/>
      <c r="C1065" s="19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1"/>
      <c r="S1065" s="21"/>
      <c r="T1065" s="21"/>
      <c r="U1065" s="21"/>
      <c r="V1065" s="21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3"/>
      <c r="AI1065" s="23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/>
      <c r="CO1065"/>
      <c r="CP1065"/>
      <c r="CQ1065"/>
      <c r="CR1065"/>
      <c r="CS1065"/>
      <c r="CT1065"/>
      <c r="CU1065"/>
      <c r="CV1065" s="17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11" customFormat="1" ht="18.75">
      <c r="A1066" s="12"/>
      <c r="B1066" s="19"/>
      <c r="C1066" s="19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1"/>
      <c r="S1066" s="21"/>
      <c r="T1066" s="21"/>
      <c r="U1066" s="21"/>
      <c r="V1066" s="21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3"/>
      <c r="AI1066" s="23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/>
      <c r="CO1066"/>
      <c r="CP1066"/>
      <c r="CQ1066"/>
      <c r="CR1066"/>
      <c r="CS1066"/>
      <c r="CT1066"/>
      <c r="CU1066"/>
      <c r="CV1066" s="17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11" customFormat="1" ht="18.75">
      <c r="A1067" s="12"/>
      <c r="B1067" s="19"/>
      <c r="C1067" s="19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1"/>
      <c r="S1067" s="21"/>
      <c r="T1067" s="21"/>
      <c r="U1067" s="21"/>
      <c r="V1067" s="21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3"/>
      <c r="AI1067" s="23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/>
      <c r="CO1067"/>
      <c r="CP1067"/>
      <c r="CQ1067"/>
      <c r="CR1067"/>
      <c r="CS1067"/>
      <c r="CT1067"/>
      <c r="CU1067"/>
      <c r="CV1067" s="1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11" customFormat="1" ht="18.75">
      <c r="A1068" s="12"/>
      <c r="B1068" s="19"/>
      <c r="C1068" s="19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1"/>
      <c r="S1068" s="21"/>
      <c r="T1068" s="21"/>
      <c r="U1068" s="21"/>
      <c r="V1068" s="21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3"/>
      <c r="AI1068" s="23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/>
      <c r="CO1068"/>
      <c r="CP1068"/>
      <c r="CQ1068"/>
      <c r="CR1068"/>
      <c r="CS1068"/>
      <c r="CT1068"/>
      <c r="CU1068"/>
      <c r="CV1068" s="17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11" customFormat="1" ht="18.75">
      <c r="A1069" s="12"/>
      <c r="B1069" s="19"/>
      <c r="C1069" s="19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1"/>
      <c r="S1069" s="21"/>
      <c r="T1069" s="21"/>
      <c r="U1069" s="21"/>
      <c r="V1069" s="21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3"/>
      <c r="AI1069" s="23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/>
      <c r="CO1069"/>
      <c r="CP1069"/>
      <c r="CQ1069"/>
      <c r="CR1069"/>
      <c r="CS1069"/>
      <c r="CT1069"/>
      <c r="CU1069"/>
      <c r="CV1069" s="17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11" customFormat="1" ht="18.75">
      <c r="A1070" s="12"/>
      <c r="B1070" s="19"/>
      <c r="C1070" s="19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1"/>
      <c r="S1070" s="21"/>
      <c r="T1070" s="21"/>
      <c r="U1070" s="21"/>
      <c r="V1070" s="21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3"/>
      <c r="AI1070" s="23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/>
      <c r="CO1070"/>
      <c r="CP1070"/>
      <c r="CQ1070"/>
      <c r="CR1070"/>
      <c r="CS1070"/>
      <c r="CT1070"/>
      <c r="CU1070"/>
      <c r="CV1070" s="17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11" customFormat="1" ht="18.75">
      <c r="A1071" s="12"/>
      <c r="B1071" s="19"/>
      <c r="C1071" s="19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1"/>
      <c r="S1071" s="21"/>
      <c r="T1071" s="21"/>
      <c r="U1071" s="21"/>
      <c r="V1071" s="21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3"/>
      <c r="AI1071" s="23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/>
      <c r="CO1071"/>
      <c r="CP1071"/>
      <c r="CQ1071"/>
      <c r="CR1071"/>
      <c r="CS1071"/>
      <c r="CT1071"/>
      <c r="CU1071"/>
      <c r="CV1071" s="17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11" customFormat="1" ht="18.75">
      <c r="A1072" s="12"/>
      <c r="B1072" s="19"/>
      <c r="C1072" s="19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1"/>
      <c r="S1072" s="21"/>
      <c r="T1072" s="21"/>
      <c r="U1072" s="21"/>
      <c r="V1072" s="21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3"/>
      <c r="AI1072" s="23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/>
      <c r="CO1072"/>
      <c r="CP1072"/>
      <c r="CQ1072"/>
      <c r="CR1072"/>
      <c r="CS1072"/>
      <c r="CT1072"/>
      <c r="CU1072"/>
      <c r="CV1072" s="17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1:200" s="11" customFormat="1" ht="18.75">
      <c r="A1073" s="12"/>
      <c r="B1073" s="19"/>
      <c r="C1073" s="19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1"/>
      <c r="S1073" s="21"/>
      <c r="T1073" s="21"/>
      <c r="U1073" s="21"/>
      <c r="V1073" s="21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3"/>
      <c r="AI1073" s="23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/>
      <c r="CO1073"/>
      <c r="CP1073"/>
      <c r="CQ1073"/>
      <c r="CR1073"/>
      <c r="CS1073"/>
      <c r="CT1073"/>
      <c r="CU1073"/>
      <c r="CV1073" s="17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</row>
    <row r="1074" spans="1:200" s="11" customFormat="1" ht="18.75">
      <c r="A1074" s="12"/>
      <c r="B1074" s="19"/>
      <c r="C1074" s="19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1"/>
      <c r="S1074" s="21"/>
      <c r="T1074" s="21"/>
      <c r="U1074" s="21"/>
      <c r="V1074" s="21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3"/>
      <c r="AI1074" s="23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/>
      <c r="CO1074"/>
      <c r="CP1074"/>
      <c r="CQ1074"/>
      <c r="CR1074"/>
      <c r="CS1074"/>
      <c r="CT1074"/>
      <c r="CU1074"/>
      <c r="CV1074" s="17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</row>
    <row r="1075" spans="1:200" s="11" customFormat="1" ht="18.75">
      <c r="A1075" s="12"/>
      <c r="B1075" s="19"/>
      <c r="C1075" s="19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1"/>
      <c r="S1075" s="21"/>
      <c r="T1075" s="21"/>
      <c r="U1075" s="21"/>
      <c r="V1075" s="21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3"/>
      <c r="AI1075" s="23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/>
      <c r="CO1075"/>
      <c r="CP1075"/>
      <c r="CQ1075"/>
      <c r="CR1075"/>
      <c r="CS1075"/>
      <c r="CT1075"/>
      <c r="CU1075"/>
      <c r="CV1075" s="17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</row>
    <row r="1076" spans="1:200" s="11" customFormat="1" ht="18.75">
      <c r="A1076" s="12"/>
      <c r="B1076" s="19"/>
      <c r="C1076" s="19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1"/>
      <c r="S1076" s="21"/>
      <c r="T1076" s="21"/>
      <c r="U1076" s="21"/>
      <c r="V1076" s="21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3"/>
      <c r="AI1076" s="23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/>
      <c r="CO1076"/>
      <c r="CP1076"/>
      <c r="CQ1076"/>
      <c r="CR1076"/>
      <c r="CS1076"/>
      <c r="CT1076"/>
      <c r="CU1076"/>
      <c r="CV1076" s="17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</row>
    <row r="1077" spans="1:200" s="11" customFormat="1" ht="18.75">
      <c r="A1077" s="12"/>
      <c r="B1077" s="19"/>
      <c r="C1077" s="19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1"/>
      <c r="S1077" s="21"/>
      <c r="T1077" s="21"/>
      <c r="U1077" s="21"/>
      <c r="V1077" s="21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3"/>
      <c r="AI1077" s="23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/>
      <c r="CO1077"/>
      <c r="CP1077"/>
      <c r="CQ1077"/>
      <c r="CR1077"/>
      <c r="CS1077"/>
      <c r="CT1077"/>
      <c r="CU1077"/>
      <c r="CV1077" s="1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</row>
    <row r="1078" spans="1:200" s="11" customFormat="1" ht="18.75">
      <c r="A1078" s="12"/>
      <c r="B1078" s="19"/>
      <c r="C1078" s="19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1"/>
      <c r="S1078" s="21"/>
      <c r="T1078" s="21"/>
      <c r="U1078" s="21"/>
      <c r="V1078" s="21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3"/>
      <c r="AI1078" s="23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/>
      <c r="CO1078"/>
      <c r="CP1078"/>
      <c r="CQ1078"/>
      <c r="CR1078"/>
      <c r="CS1078"/>
      <c r="CT1078"/>
      <c r="CU1078"/>
      <c r="CV1078" s="17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</row>
    <row r="1079" spans="1:200" s="11" customFormat="1" ht="18.75">
      <c r="A1079" s="12"/>
      <c r="B1079" s="19"/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1"/>
      <c r="S1079" s="21"/>
      <c r="T1079" s="21"/>
      <c r="U1079" s="21"/>
      <c r="V1079" s="21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3"/>
      <c r="AI1079" s="23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/>
      <c r="CO1079"/>
      <c r="CP1079"/>
      <c r="CQ1079"/>
      <c r="CR1079"/>
      <c r="CS1079"/>
      <c r="CT1079"/>
      <c r="CU1079"/>
      <c r="CV1079" s="17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</row>
    <row r="1080" spans="1:200" s="11" customFormat="1" ht="18.75">
      <c r="A1080" s="12"/>
      <c r="B1080" s="19"/>
      <c r="C1080" s="19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1"/>
      <c r="S1080" s="21"/>
      <c r="T1080" s="21"/>
      <c r="U1080" s="21"/>
      <c r="V1080" s="21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3"/>
      <c r="AI1080" s="23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/>
      <c r="CO1080"/>
      <c r="CP1080"/>
      <c r="CQ1080"/>
      <c r="CR1080"/>
      <c r="CS1080"/>
      <c r="CT1080"/>
      <c r="CU1080"/>
      <c r="CV1080" s="17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</row>
    <row r="1081" spans="1:200" s="11" customFormat="1" ht="18.75">
      <c r="A1081" s="12"/>
      <c r="B1081" s="19"/>
      <c r="C1081" s="19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1"/>
      <c r="S1081" s="21"/>
      <c r="T1081" s="21"/>
      <c r="U1081" s="21"/>
      <c r="V1081" s="21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3"/>
      <c r="AI1081" s="23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/>
      <c r="CO1081"/>
      <c r="CP1081"/>
      <c r="CQ1081"/>
      <c r="CR1081"/>
      <c r="CS1081"/>
      <c r="CT1081"/>
      <c r="CU1081"/>
      <c r="CV1081" s="17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</row>
    <row r="1082" spans="1:200" s="11" customFormat="1" ht="18.75">
      <c r="A1082" s="12"/>
      <c r="B1082" s="19"/>
      <c r="C1082" s="19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1"/>
      <c r="S1082" s="21"/>
      <c r="T1082" s="21"/>
      <c r="U1082" s="21"/>
      <c r="V1082" s="21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3"/>
      <c r="AI1082" s="23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/>
      <c r="CO1082"/>
      <c r="CP1082"/>
      <c r="CQ1082"/>
      <c r="CR1082"/>
      <c r="CS1082"/>
      <c r="CT1082"/>
      <c r="CU1082"/>
      <c r="CV1082" s="17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</row>
    <row r="1083" spans="1:200" s="11" customFormat="1" ht="18.75">
      <c r="A1083" s="12"/>
      <c r="B1083" s="19"/>
      <c r="C1083" s="19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1"/>
      <c r="S1083" s="21"/>
      <c r="T1083" s="21"/>
      <c r="U1083" s="21"/>
      <c r="V1083" s="21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3"/>
      <c r="AI1083" s="23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/>
      <c r="CO1083"/>
      <c r="CP1083"/>
      <c r="CQ1083"/>
      <c r="CR1083"/>
      <c r="CS1083"/>
      <c r="CT1083"/>
      <c r="CU1083"/>
      <c r="CV1083" s="17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</row>
    <row r="1084" spans="1:200" s="11" customFormat="1" ht="18.75">
      <c r="A1084" s="12"/>
      <c r="B1084" s="19"/>
      <c r="C1084" s="19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1"/>
      <c r="S1084" s="21"/>
      <c r="T1084" s="21"/>
      <c r="U1084" s="21"/>
      <c r="V1084" s="21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3"/>
      <c r="AI1084" s="23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/>
      <c r="CO1084"/>
      <c r="CP1084"/>
      <c r="CQ1084"/>
      <c r="CR1084"/>
      <c r="CS1084"/>
      <c r="CT1084"/>
      <c r="CU1084"/>
      <c r="CV1084" s="17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</row>
    <row r="1085" spans="1:200" s="11" customFormat="1" ht="18.75">
      <c r="A1085" s="12"/>
      <c r="B1085" s="19"/>
      <c r="C1085" s="19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1"/>
      <c r="S1085" s="21"/>
      <c r="T1085" s="21"/>
      <c r="U1085" s="21"/>
      <c r="V1085" s="21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3"/>
      <c r="AI1085" s="23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/>
      <c r="CO1085"/>
      <c r="CP1085"/>
      <c r="CQ1085"/>
      <c r="CR1085"/>
      <c r="CS1085"/>
      <c r="CT1085"/>
      <c r="CU1085"/>
      <c r="CV1085" s="17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</row>
    <row r="1086" spans="1:200" s="11" customFormat="1" ht="18.75">
      <c r="A1086" s="12"/>
      <c r="B1086" s="19"/>
      <c r="C1086" s="19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1"/>
      <c r="S1086" s="21"/>
      <c r="T1086" s="21"/>
      <c r="U1086" s="21"/>
      <c r="V1086" s="21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3"/>
      <c r="AI1086" s="23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/>
      <c r="CO1086"/>
      <c r="CP1086"/>
      <c r="CQ1086"/>
      <c r="CR1086"/>
      <c r="CS1086"/>
      <c r="CT1086"/>
      <c r="CU1086"/>
      <c r="CV1086" s="17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</row>
    <row r="1087" spans="1:200" s="11" customFormat="1" ht="18.75">
      <c r="A1087" s="12"/>
      <c r="B1087" s="19"/>
      <c r="C1087" s="19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1"/>
      <c r="S1087" s="21"/>
      <c r="T1087" s="21"/>
      <c r="U1087" s="21"/>
      <c r="V1087" s="21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3"/>
      <c r="AI1087" s="23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/>
      <c r="CO1087"/>
      <c r="CP1087"/>
      <c r="CQ1087"/>
      <c r="CR1087"/>
      <c r="CS1087"/>
      <c r="CT1087"/>
      <c r="CU1087"/>
      <c r="CV1087" s="1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</row>
    <row r="1088" spans="1:200" s="11" customFormat="1" ht="18.75">
      <c r="A1088" s="12"/>
      <c r="B1088" s="19"/>
      <c r="C1088" s="19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1"/>
      <c r="S1088" s="21"/>
      <c r="T1088" s="21"/>
      <c r="U1088" s="21"/>
      <c r="V1088" s="21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3"/>
      <c r="AI1088" s="23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/>
      <c r="CO1088"/>
      <c r="CP1088"/>
      <c r="CQ1088"/>
      <c r="CR1088"/>
      <c r="CS1088"/>
      <c r="CT1088"/>
      <c r="CU1088"/>
      <c r="CV1088" s="17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</row>
    <row r="1089" spans="1:200" s="11" customFormat="1" ht="18.75">
      <c r="A1089" s="12"/>
      <c r="B1089" s="19"/>
      <c r="C1089" s="19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1"/>
      <c r="S1089" s="21"/>
      <c r="T1089" s="21"/>
      <c r="U1089" s="21"/>
      <c r="V1089" s="21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3"/>
      <c r="AI1089" s="23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/>
      <c r="CO1089"/>
      <c r="CP1089"/>
      <c r="CQ1089"/>
      <c r="CR1089"/>
      <c r="CS1089"/>
      <c r="CT1089"/>
      <c r="CU1089"/>
      <c r="CV1089" s="17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</row>
    <row r="1090" spans="1:200" s="11" customFormat="1" ht="18.75">
      <c r="A1090" s="12"/>
      <c r="B1090" s="19"/>
      <c r="C1090" s="19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1"/>
      <c r="S1090" s="21"/>
      <c r="T1090" s="21"/>
      <c r="U1090" s="21"/>
      <c r="V1090" s="21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3"/>
      <c r="AI1090" s="23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/>
      <c r="CO1090"/>
      <c r="CP1090"/>
      <c r="CQ1090"/>
      <c r="CR1090"/>
      <c r="CS1090"/>
      <c r="CT1090"/>
      <c r="CU1090"/>
      <c r="CV1090" s="17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</row>
    <row r="1091" spans="1:200" s="11" customFormat="1" ht="18.75">
      <c r="A1091" s="12"/>
      <c r="B1091" s="19"/>
      <c r="C1091" s="19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1"/>
      <c r="S1091" s="21"/>
      <c r="T1091" s="21"/>
      <c r="U1091" s="21"/>
      <c r="V1091" s="21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3"/>
      <c r="AI1091" s="23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/>
      <c r="CO1091"/>
      <c r="CP1091"/>
      <c r="CQ1091"/>
      <c r="CR1091"/>
      <c r="CS1091"/>
      <c r="CT1091"/>
      <c r="CU1091"/>
      <c r="CV1091" s="17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</row>
    <row r="1092" spans="1:200" s="11" customFormat="1" ht="18.75">
      <c r="A1092" s="12"/>
      <c r="B1092" s="19"/>
      <c r="C1092" s="19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1"/>
      <c r="S1092" s="21"/>
      <c r="T1092" s="21"/>
      <c r="U1092" s="21"/>
      <c r="V1092" s="21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3"/>
      <c r="AI1092" s="23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/>
      <c r="CO1092"/>
      <c r="CP1092"/>
      <c r="CQ1092"/>
      <c r="CR1092"/>
      <c r="CS1092"/>
      <c r="CT1092"/>
      <c r="CU1092"/>
      <c r="CV1092" s="17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</row>
    <row r="1093" spans="1:200" s="11" customFormat="1" ht="18.75">
      <c r="A1093" s="12"/>
      <c r="B1093" s="19"/>
      <c r="C1093" s="19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1"/>
      <c r="S1093" s="21"/>
      <c r="T1093" s="21"/>
      <c r="U1093" s="21"/>
      <c r="V1093" s="21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3"/>
      <c r="AI1093" s="23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/>
      <c r="CO1093"/>
      <c r="CP1093"/>
      <c r="CQ1093"/>
      <c r="CR1093"/>
      <c r="CS1093"/>
      <c r="CT1093"/>
      <c r="CU1093"/>
      <c r="CV1093" s="17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</row>
    <row r="1094" spans="1:200" s="11" customFormat="1" ht="18.75">
      <c r="A1094" s="12"/>
      <c r="B1094" s="19"/>
      <c r="C1094" s="19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1"/>
      <c r="S1094" s="21"/>
      <c r="T1094" s="21"/>
      <c r="U1094" s="21"/>
      <c r="V1094" s="21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3"/>
      <c r="AI1094" s="23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/>
      <c r="CO1094"/>
      <c r="CP1094"/>
      <c r="CQ1094"/>
      <c r="CR1094"/>
      <c r="CS1094"/>
      <c r="CT1094"/>
      <c r="CU1094"/>
      <c r="CV1094" s="17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</row>
    <row r="1095" spans="1:200" s="11" customFormat="1" ht="18.75">
      <c r="A1095" s="12"/>
      <c r="B1095" s="19"/>
      <c r="C1095" s="19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1"/>
      <c r="S1095" s="21"/>
      <c r="T1095" s="21"/>
      <c r="U1095" s="21"/>
      <c r="V1095" s="21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3"/>
      <c r="AI1095" s="23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/>
      <c r="CO1095"/>
      <c r="CP1095"/>
      <c r="CQ1095"/>
      <c r="CR1095"/>
      <c r="CS1095"/>
      <c r="CT1095"/>
      <c r="CU1095"/>
      <c r="CV1095" s="17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</row>
    <row r="1096" spans="1:200" s="11" customFormat="1" ht="18.75">
      <c r="A1096" s="12"/>
      <c r="B1096" s="19"/>
      <c r="C1096" s="19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1"/>
      <c r="S1096" s="21"/>
      <c r="T1096" s="21"/>
      <c r="U1096" s="21"/>
      <c r="V1096" s="21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3"/>
      <c r="AI1096" s="23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/>
      <c r="CO1096"/>
      <c r="CP1096"/>
      <c r="CQ1096"/>
      <c r="CR1096"/>
      <c r="CS1096"/>
      <c r="CT1096"/>
      <c r="CU1096"/>
      <c r="CV1096" s="17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</row>
    <row r="1097" spans="2:80" ht="18.75">
      <c r="B1097" s="19"/>
      <c r="C1097" s="19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1"/>
      <c r="S1097" s="21"/>
      <c r="T1097" s="21"/>
      <c r="U1097" s="21"/>
      <c r="V1097" s="21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3"/>
      <c r="AI1097" s="23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</row>
    <row r="1098" spans="2:80" ht="18.75">
      <c r="B1098" s="19"/>
      <c r="C1098" s="1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1"/>
      <c r="S1098" s="21"/>
      <c r="T1098" s="21"/>
      <c r="U1098" s="21"/>
      <c r="V1098" s="21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3"/>
      <c r="AI1098" s="23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</row>
    <row r="1099" spans="2:80" ht="18.75">
      <c r="B1099" s="19"/>
      <c r="C1099" s="19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1"/>
      <c r="S1099" s="21"/>
      <c r="T1099" s="21"/>
      <c r="U1099" s="21"/>
      <c r="V1099" s="21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3"/>
      <c r="AI1099" s="23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</row>
    <row r="1100" spans="2:80" ht="18.75">
      <c r="B1100" s="19"/>
      <c r="C1100" s="19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1"/>
      <c r="S1100" s="21"/>
      <c r="T1100" s="21"/>
      <c r="U1100" s="21"/>
      <c r="V1100" s="21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3"/>
      <c r="AI1100" s="23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</row>
    <row r="1101" spans="2:80" ht="18.75">
      <c r="B1101" s="19"/>
      <c r="C1101" s="1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1"/>
      <c r="S1101" s="21"/>
      <c r="T1101" s="21"/>
      <c r="U1101" s="21"/>
      <c r="V1101" s="21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3"/>
      <c r="AI1101" s="23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</row>
    <row r="1102" spans="2:80" ht="18.75">
      <c r="B1102" s="19"/>
      <c r="C1102" s="19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1"/>
      <c r="S1102" s="21"/>
      <c r="T1102" s="21"/>
      <c r="U1102" s="21"/>
      <c r="V1102" s="21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3"/>
      <c r="AI1102" s="23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</row>
    <row r="1103" spans="2:80" ht="18.75">
      <c r="B1103" s="19"/>
      <c r="C1103" s="19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1"/>
      <c r="S1103" s="21"/>
      <c r="T1103" s="21"/>
      <c r="U1103" s="21"/>
      <c r="V1103" s="21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3"/>
      <c r="AI1103" s="23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</row>
    <row r="1104" spans="2:80" ht="18.75">
      <c r="B1104" s="19"/>
      <c r="C1104" s="1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1"/>
      <c r="S1104" s="21"/>
      <c r="T1104" s="21"/>
      <c r="U1104" s="21"/>
      <c r="V1104" s="21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3"/>
      <c r="AI1104" s="23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</row>
    <row r="1105" spans="2:80" ht="18.75">
      <c r="B1105" s="19"/>
      <c r="C1105" s="19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1"/>
      <c r="S1105" s="21"/>
      <c r="T1105" s="21"/>
      <c r="U1105" s="21"/>
      <c r="V1105" s="21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3"/>
      <c r="AI1105" s="23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</row>
    <row r="1106" spans="2:80" ht="18.75">
      <c r="B1106" s="19"/>
      <c r="C1106" s="19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1"/>
      <c r="S1106" s="21"/>
      <c r="T1106" s="21"/>
      <c r="U1106" s="21"/>
      <c r="V1106" s="21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3"/>
      <c r="AI1106" s="23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</row>
    <row r="1107" spans="2:80" ht="18.75">
      <c r="B1107" s="19"/>
      <c r="C1107" s="19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1"/>
      <c r="S1107" s="21"/>
      <c r="T1107" s="21"/>
      <c r="U1107" s="21"/>
      <c r="V1107" s="21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3"/>
      <c r="AI1107" s="23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</row>
    <row r="1108" spans="2:80" ht="18.75">
      <c r="B1108" s="19"/>
      <c r="C1108" s="19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1"/>
      <c r="S1108" s="21"/>
      <c r="T1108" s="21"/>
      <c r="U1108" s="21"/>
      <c r="V1108" s="21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3"/>
      <c r="AI1108" s="23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</row>
    <row r="1109" spans="2:80" ht="18.75">
      <c r="B1109" s="19"/>
      <c r="C1109" s="1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1"/>
      <c r="S1109" s="21"/>
      <c r="T1109" s="21"/>
      <c r="U1109" s="21"/>
      <c r="V1109" s="21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3"/>
      <c r="AI1109" s="23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</row>
    <row r="1110" spans="2:80" ht="18.75">
      <c r="B1110" s="19"/>
      <c r="C1110" s="1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1"/>
      <c r="S1110" s="21"/>
      <c r="T1110" s="21"/>
      <c r="U1110" s="21"/>
      <c r="V1110" s="21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3"/>
      <c r="AI1110" s="23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</row>
    <row r="1111" spans="2:80" ht="18.75">
      <c r="B1111" s="19"/>
      <c r="C1111" s="19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1"/>
      <c r="S1111" s="21"/>
      <c r="T1111" s="21"/>
      <c r="U1111" s="21"/>
      <c r="V1111" s="21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3"/>
      <c r="AI1111" s="23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</row>
    <row r="1112" spans="2:80" ht="18.75">
      <c r="B1112" s="19"/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1"/>
      <c r="S1112" s="21"/>
      <c r="T1112" s="21"/>
      <c r="U1112" s="21"/>
      <c r="V1112" s="21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3"/>
      <c r="AI1112" s="23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</row>
    <row r="1113" spans="2:80" ht="18.75">
      <c r="B1113" s="19"/>
      <c r="C1113" s="19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1"/>
      <c r="S1113" s="21"/>
      <c r="T1113" s="21"/>
      <c r="U1113" s="21"/>
      <c r="V1113" s="21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3"/>
      <c r="AI1113" s="23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</row>
    <row r="1114" spans="2:80" ht="18.75">
      <c r="B1114" s="19"/>
      <c r="C1114" s="19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1"/>
      <c r="S1114" s="21"/>
      <c r="T1114" s="21"/>
      <c r="U1114" s="21"/>
      <c r="V1114" s="21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3"/>
      <c r="AI1114" s="23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</row>
    <row r="1115" spans="2:80" ht="18.75">
      <c r="B1115" s="19"/>
      <c r="C1115" s="19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1"/>
      <c r="S1115" s="21"/>
      <c r="T1115" s="21"/>
      <c r="U1115" s="21"/>
      <c r="V1115" s="21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3"/>
      <c r="AI1115" s="23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</row>
    <row r="1116" spans="2:80" ht="18.75">
      <c r="B1116" s="19"/>
      <c r="C1116" s="1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1"/>
      <c r="S1116" s="21"/>
      <c r="T1116" s="21"/>
      <c r="U1116" s="21"/>
      <c r="V1116" s="21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3"/>
      <c r="AI1116" s="23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</row>
    <row r="1117" spans="2:80" ht="18.75">
      <c r="B1117" s="19"/>
      <c r="C1117" s="1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1"/>
      <c r="S1117" s="21"/>
      <c r="T1117" s="21"/>
      <c r="U1117" s="21"/>
      <c r="V1117" s="21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3"/>
      <c r="AI1117" s="23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</row>
    <row r="1118" spans="2:80" ht="18.75">
      <c r="B1118" s="19"/>
      <c r="C1118" s="19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1"/>
      <c r="S1118" s="21"/>
      <c r="T1118" s="21"/>
      <c r="U1118" s="21"/>
      <c r="V1118" s="21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3"/>
      <c r="AI1118" s="23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</row>
    <row r="1119" spans="2:80" ht="18.75">
      <c r="B1119" s="19"/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1"/>
      <c r="S1119" s="21"/>
      <c r="T1119" s="21"/>
      <c r="U1119" s="21"/>
      <c r="V1119" s="21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3"/>
      <c r="AI1119" s="23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</row>
    <row r="1120" spans="2:80" ht="18.75">
      <c r="B1120" s="19"/>
      <c r="C1120" s="19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1"/>
      <c r="S1120" s="21"/>
      <c r="T1120" s="21"/>
      <c r="U1120" s="21"/>
      <c r="V1120" s="21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3"/>
      <c r="AI1120" s="23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</row>
    <row r="1121" spans="2:80" ht="18.75">
      <c r="B1121" s="19"/>
      <c r="C1121" s="19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1"/>
      <c r="S1121" s="21"/>
      <c r="T1121" s="21"/>
      <c r="U1121" s="21"/>
      <c r="V1121" s="21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3"/>
      <c r="AI1121" s="23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</row>
    <row r="1122" spans="2:80" ht="18.75">
      <c r="B1122" s="19"/>
      <c r="C1122" s="19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1"/>
      <c r="S1122" s="21"/>
      <c r="T1122" s="21"/>
      <c r="U1122" s="21"/>
      <c r="V1122" s="21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3"/>
      <c r="AI1122" s="23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</row>
    <row r="1123" spans="2:80" ht="18.75">
      <c r="B1123" s="19"/>
      <c r="C1123" s="19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1"/>
      <c r="S1123" s="21"/>
      <c r="T1123" s="21"/>
      <c r="U1123" s="21"/>
      <c r="V1123" s="21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3"/>
      <c r="AI1123" s="23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</row>
    <row r="1124" spans="2:80" ht="18.75">
      <c r="B1124" s="19"/>
      <c r="C1124" s="19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1"/>
      <c r="S1124" s="21"/>
      <c r="T1124" s="21"/>
      <c r="U1124" s="21"/>
      <c r="V1124" s="21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3"/>
      <c r="AI1124" s="23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</row>
    <row r="1125" spans="2:80" ht="18.75">
      <c r="B1125" s="19"/>
      <c r="C1125" s="19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1"/>
      <c r="S1125" s="21"/>
      <c r="T1125" s="21"/>
      <c r="U1125" s="21"/>
      <c r="V1125" s="21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3"/>
      <c r="AI1125" s="23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</row>
    <row r="1126" spans="2:80" ht="18.75">
      <c r="B1126" s="19"/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1"/>
      <c r="S1126" s="21"/>
      <c r="T1126" s="21"/>
      <c r="U1126" s="21"/>
      <c r="V1126" s="21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3"/>
      <c r="AI1126" s="23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</row>
    <row r="1127" spans="2:80" ht="18.75">
      <c r="B1127" s="19"/>
      <c r="C1127" s="19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1"/>
      <c r="S1127" s="21"/>
      <c r="T1127" s="21"/>
      <c r="U1127" s="21"/>
      <c r="V1127" s="21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3"/>
      <c r="AI1127" s="23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</row>
    <row r="1128" spans="2:80" ht="18.75">
      <c r="B1128" s="19"/>
      <c r="C1128" s="19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1"/>
      <c r="S1128" s="21"/>
      <c r="T1128" s="21"/>
      <c r="U1128" s="21"/>
      <c r="V1128" s="21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3"/>
      <c r="AI1128" s="23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</row>
    <row r="1129" spans="2:80" ht="18.75">
      <c r="B1129" s="19"/>
      <c r="C1129" s="19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1"/>
      <c r="S1129" s="21"/>
      <c r="T1129" s="21"/>
      <c r="U1129" s="21"/>
      <c r="V1129" s="21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3"/>
      <c r="AI1129" s="23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</row>
    <row r="1130" spans="2:80" ht="18.75">
      <c r="B1130" s="19"/>
      <c r="C1130" s="19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1"/>
      <c r="S1130" s="21"/>
      <c r="T1130" s="21"/>
      <c r="U1130" s="21"/>
      <c r="V1130" s="21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3"/>
      <c r="AI1130" s="23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</row>
    <row r="1131" spans="2:80" ht="18.75">
      <c r="B1131" s="19"/>
      <c r="C1131" s="19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1"/>
      <c r="S1131" s="21"/>
      <c r="T1131" s="21"/>
      <c r="U1131" s="21"/>
      <c r="V1131" s="21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3"/>
      <c r="AI1131" s="23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</row>
    <row r="1132" spans="2:80" ht="18.75">
      <c r="B1132" s="19"/>
      <c r="C1132" s="19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1"/>
      <c r="S1132" s="21"/>
      <c r="T1132" s="21"/>
      <c r="U1132" s="21"/>
      <c r="V1132" s="21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3"/>
      <c r="AI1132" s="23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</row>
    <row r="1133" spans="2:80" ht="18.75">
      <c r="B1133" s="19"/>
      <c r="C1133" s="19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1"/>
      <c r="S1133" s="21"/>
      <c r="T1133" s="21"/>
      <c r="U1133" s="21"/>
      <c r="V1133" s="21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3"/>
      <c r="AI1133" s="23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</row>
    <row r="1134" spans="2:80" ht="18.75">
      <c r="B1134" s="19"/>
      <c r="C1134" s="19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1"/>
      <c r="S1134" s="21"/>
      <c r="T1134" s="21"/>
      <c r="U1134" s="21"/>
      <c r="V1134" s="21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3"/>
      <c r="AI1134" s="23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</row>
    <row r="1135" spans="2:80" ht="18.75">
      <c r="B1135" s="19"/>
      <c r="C1135" s="19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1"/>
      <c r="S1135" s="21"/>
      <c r="T1135" s="21"/>
      <c r="U1135" s="21"/>
      <c r="V1135" s="21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3"/>
      <c r="AI1135" s="23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</row>
    <row r="1136" spans="2:80" ht="18.75">
      <c r="B1136" s="19"/>
      <c r="C1136" s="19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1"/>
      <c r="S1136" s="21"/>
      <c r="T1136" s="21"/>
      <c r="U1136" s="21"/>
      <c r="V1136" s="21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3"/>
      <c r="AI1136" s="23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</row>
    <row r="1137" spans="2:80" ht="18.75">
      <c r="B1137" s="19"/>
      <c r="C1137" s="19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1"/>
      <c r="S1137" s="21"/>
      <c r="T1137" s="21"/>
      <c r="U1137" s="21"/>
      <c r="V1137" s="21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3"/>
      <c r="AI1137" s="23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</row>
    <row r="1138" spans="2:80" ht="18.75">
      <c r="B1138" s="19"/>
      <c r="C1138" s="19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1"/>
      <c r="S1138" s="21"/>
      <c r="T1138" s="21"/>
      <c r="U1138" s="21"/>
      <c r="V1138" s="21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3"/>
      <c r="AI1138" s="23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</row>
    <row r="1139" spans="2:80" ht="18.75">
      <c r="B1139" s="19"/>
      <c r="C1139" s="19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1"/>
      <c r="S1139" s="21"/>
      <c r="T1139" s="21"/>
      <c r="U1139" s="21"/>
      <c r="V1139" s="21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3"/>
      <c r="AI1139" s="23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</row>
    <row r="1140" spans="2:80" ht="18.75">
      <c r="B1140" s="19"/>
      <c r="C1140" s="19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1"/>
      <c r="S1140" s="21"/>
      <c r="T1140" s="21"/>
      <c r="U1140" s="21"/>
      <c r="V1140" s="21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3"/>
      <c r="AI1140" s="23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</row>
    <row r="1141" spans="2:80" ht="18.75">
      <c r="B1141" s="19"/>
      <c r="C1141" s="19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1"/>
      <c r="S1141" s="21"/>
      <c r="T1141" s="21"/>
      <c r="U1141" s="21"/>
      <c r="V1141" s="21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3"/>
      <c r="AI1141" s="23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</row>
    <row r="1142" spans="2:80" ht="18.75">
      <c r="B1142" s="19"/>
      <c r="C1142" s="19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1"/>
      <c r="S1142" s="21"/>
      <c r="T1142" s="21"/>
      <c r="U1142" s="21"/>
      <c r="V1142" s="21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3"/>
      <c r="AI1142" s="23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</row>
    <row r="1143" spans="2:80" ht="18.75">
      <c r="B1143" s="19"/>
      <c r="C1143" s="19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1"/>
      <c r="S1143" s="21"/>
      <c r="T1143" s="21"/>
      <c r="U1143" s="21"/>
      <c r="V1143" s="21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3"/>
      <c r="AI1143" s="23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</row>
    <row r="1144" spans="2:80" ht="18.75">
      <c r="B1144" s="19"/>
      <c r="C1144" s="19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1"/>
      <c r="S1144" s="21"/>
      <c r="T1144" s="21"/>
      <c r="U1144" s="21"/>
      <c r="V1144" s="21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3"/>
      <c r="AI1144" s="23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</row>
    <row r="1145" spans="2:80" ht="18.75">
      <c r="B1145" s="19"/>
      <c r="C1145" s="19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1"/>
      <c r="S1145" s="21"/>
      <c r="T1145" s="21"/>
      <c r="U1145" s="21"/>
      <c r="V1145" s="21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3"/>
      <c r="AI1145" s="23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</row>
    <row r="1146" spans="2:80" ht="18.75">
      <c r="B1146" s="19"/>
      <c r="C1146" s="19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1"/>
      <c r="S1146" s="21"/>
      <c r="T1146" s="21"/>
      <c r="U1146" s="21"/>
      <c r="V1146" s="21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3"/>
      <c r="AI1146" s="23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</row>
    <row r="1147" spans="2:80" ht="18.75">
      <c r="B1147" s="19"/>
      <c r="C1147" s="19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1"/>
      <c r="S1147" s="21"/>
      <c r="T1147" s="21"/>
      <c r="U1147" s="21"/>
      <c r="V1147" s="21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3"/>
      <c r="AI1147" s="23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</row>
    <row r="1148" spans="2:80" ht="18.75">
      <c r="B1148" s="19"/>
      <c r="C1148" s="19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1"/>
      <c r="S1148" s="21"/>
      <c r="T1148" s="21"/>
      <c r="U1148" s="21"/>
      <c r="V1148" s="21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3"/>
      <c r="AI1148" s="23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</row>
    <row r="1149" spans="2:80" ht="18.75">
      <c r="B1149" s="19"/>
      <c r="C1149" s="19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1"/>
      <c r="S1149" s="21"/>
      <c r="T1149" s="21"/>
      <c r="U1149" s="21"/>
      <c r="V1149" s="21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3"/>
      <c r="AI1149" s="23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</row>
    <row r="1150" spans="2:80" ht="18.75">
      <c r="B1150" s="19"/>
      <c r="C1150" s="19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1"/>
      <c r="S1150" s="21"/>
      <c r="T1150" s="21"/>
      <c r="U1150" s="21"/>
      <c r="V1150" s="21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3"/>
      <c r="AI1150" s="23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</row>
    <row r="1151" spans="2:80" ht="18.75">
      <c r="B1151" s="19"/>
      <c r="C1151" s="19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1"/>
      <c r="S1151" s="21"/>
      <c r="T1151" s="21"/>
      <c r="U1151" s="21"/>
      <c r="V1151" s="21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3"/>
      <c r="AI1151" s="23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</row>
    <row r="1152" spans="2:80" ht="18.75">
      <c r="B1152" s="19"/>
      <c r="C1152" s="19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1"/>
      <c r="S1152" s="21"/>
      <c r="T1152" s="21"/>
      <c r="U1152" s="21"/>
      <c r="V1152" s="21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3"/>
      <c r="AI1152" s="23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</row>
    <row r="1153" spans="2:80" ht="18.75">
      <c r="B1153" s="19"/>
      <c r="C1153" s="19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1"/>
      <c r="S1153" s="21"/>
      <c r="T1153" s="21"/>
      <c r="U1153" s="21"/>
      <c r="V1153" s="21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3"/>
      <c r="AI1153" s="23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</row>
    <row r="1154" spans="2:80" ht="18.75">
      <c r="B1154" s="19"/>
      <c r="C1154" s="19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1"/>
      <c r="S1154" s="21"/>
      <c r="T1154" s="21"/>
      <c r="U1154" s="21"/>
      <c r="V1154" s="21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3"/>
      <c r="AI1154" s="23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</row>
    <row r="1155" spans="2:80" ht="18.75">
      <c r="B1155" s="19"/>
      <c r="C1155" s="19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1"/>
      <c r="S1155" s="21"/>
      <c r="T1155" s="21"/>
      <c r="U1155" s="21"/>
      <c r="V1155" s="21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3"/>
      <c r="AI1155" s="23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</row>
    <row r="1156" spans="2:80" ht="18.75">
      <c r="B1156" s="19"/>
      <c r="C1156" s="19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1"/>
      <c r="S1156" s="21"/>
      <c r="T1156" s="21"/>
      <c r="U1156" s="21"/>
      <c r="V1156" s="21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3"/>
      <c r="AI1156" s="23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</row>
    <row r="1157" spans="2:80" ht="18.75">
      <c r="B1157" s="19"/>
      <c r="C1157" s="19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1"/>
      <c r="S1157" s="21"/>
      <c r="T1157" s="21"/>
      <c r="U1157" s="21"/>
      <c r="V1157" s="21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3"/>
      <c r="AI1157" s="23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</row>
    <row r="1158" spans="2:80" ht="18.75">
      <c r="B1158" s="19"/>
      <c r="C1158" s="19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1"/>
      <c r="S1158" s="21"/>
      <c r="T1158" s="21"/>
      <c r="U1158" s="21"/>
      <c r="V1158" s="21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3"/>
      <c r="AI1158" s="23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</row>
    <row r="1159" spans="2:80" ht="18.75">
      <c r="B1159" s="19"/>
      <c r="C1159" s="19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1"/>
      <c r="S1159" s="21"/>
      <c r="T1159" s="21"/>
      <c r="U1159" s="21"/>
      <c r="V1159" s="21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3"/>
      <c r="AI1159" s="23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</row>
    <row r="1160" spans="2:80" ht="18.75">
      <c r="B1160" s="19"/>
      <c r="C1160" s="19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1"/>
      <c r="S1160" s="21"/>
      <c r="T1160" s="21"/>
      <c r="U1160" s="21"/>
      <c r="V1160" s="21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3"/>
      <c r="AI1160" s="23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</row>
    <row r="1161" spans="2:80" ht="18.75">
      <c r="B1161" s="19"/>
      <c r="C1161" s="19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1"/>
      <c r="S1161" s="21"/>
      <c r="T1161" s="21"/>
      <c r="U1161" s="21"/>
      <c r="V1161" s="21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3"/>
      <c r="AI1161" s="23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</row>
    <row r="1162" spans="2:80" ht="18.75">
      <c r="B1162" s="19"/>
      <c r="C1162" s="19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1"/>
      <c r="S1162" s="21"/>
      <c r="T1162" s="21"/>
      <c r="U1162" s="21"/>
      <c r="V1162" s="21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3"/>
      <c r="AI1162" s="23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</row>
    <row r="1163" spans="2:80" ht="18.75">
      <c r="B1163" s="19"/>
      <c r="C1163" s="19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1"/>
      <c r="S1163" s="21"/>
      <c r="T1163" s="21"/>
      <c r="U1163" s="21"/>
      <c r="V1163" s="21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3"/>
      <c r="AI1163" s="23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</row>
    <row r="1164" spans="2:80" ht="18.75">
      <c r="B1164" s="19"/>
      <c r="C1164" s="19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1"/>
      <c r="S1164" s="21"/>
      <c r="T1164" s="21"/>
      <c r="U1164" s="21"/>
      <c r="V1164" s="21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3"/>
      <c r="AI1164" s="23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</row>
    <row r="1165" spans="2:80" ht="18.75">
      <c r="B1165" s="19"/>
      <c r="C1165" s="19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1"/>
      <c r="S1165" s="21"/>
      <c r="T1165" s="21"/>
      <c r="U1165" s="21"/>
      <c r="V1165" s="21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3"/>
      <c r="AI1165" s="23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</row>
    <row r="1166" spans="2:80" ht="18.75">
      <c r="B1166" s="19"/>
      <c r="C1166" s="19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1"/>
      <c r="S1166" s="21"/>
      <c r="T1166" s="21"/>
      <c r="U1166" s="21"/>
      <c r="V1166" s="21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3"/>
      <c r="AI1166" s="23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</row>
    <row r="1167" spans="2:80" ht="18.75">
      <c r="B1167" s="19"/>
      <c r="C1167" s="19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1"/>
      <c r="S1167" s="21"/>
      <c r="T1167" s="21"/>
      <c r="U1167" s="21"/>
      <c r="V1167" s="21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3"/>
      <c r="AI1167" s="23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</row>
    <row r="1168" spans="2:80" ht="18.75">
      <c r="B1168" s="19"/>
      <c r="C1168" s="19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1"/>
      <c r="S1168" s="21"/>
      <c r="T1168" s="21"/>
      <c r="U1168" s="21"/>
      <c r="V1168" s="21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3"/>
      <c r="AI1168" s="23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</row>
    <row r="1169" spans="2:80" ht="18.75">
      <c r="B1169" s="19"/>
      <c r="C1169" s="19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1"/>
      <c r="S1169" s="21"/>
      <c r="T1169" s="21"/>
      <c r="U1169" s="21"/>
      <c r="V1169" s="21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3"/>
      <c r="AI1169" s="23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</row>
    <row r="1170" spans="2:80" ht="18.75">
      <c r="B1170" s="19"/>
      <c r="C1170" s="19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1"/>
      <c r="S1170" s="21"/>
      <c r="T1170" s="21"/>
      <c r="U1170" s="21"/>
      <c r="V1170" s="21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3"/>
      <c r="AI1170" s="23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</row>
    <row r="1171" spans="2:80" ht="18.75">
      <c r="B1171" s="19"/>
      <c r="C1171" s="19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1"/>
      <c r="S1171" s="21"/>
      <c r="T1171" s="21"/>
      <c r="U1171" s="21"/>
      <c r="V1171" s="21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3"/>
      <c r="AI1171" s="23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</row>
    <row r="1172" spans="2:80" ht="18.75">
      <c r="B1172" s="19"/>
      <c r="C1172" s="19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1"/>
      <c r="S1172" s="21"/>
      <c r="T1172" s="21"/>
      <c r="U1172" s="21"/>
      <c r="V1172" s="21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3"/>
      <c r="AI1172" s="23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</row>
    <row r="1173" spans="2:80" ht="18.75">
      <c r="B1173" s="19"/>
      <c r="C1173" s="19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1"/>
      <c r="S1173" s="21"/>
      <c r="T1173" s="21"/>
      <c r="U1173" s="21"/>
      <c r="V1173" s="21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3"/>
      <c r="AI1173" s="23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</row>
    <row r="1174" spans="2:80" ht="18.75">
      <c r="B1174" s="19"/>
      <c r="C1174" s="19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1"/>
      <c r="S1174" s="21"/>
      <c r="T1174" s="21"/>
      <c r="U1174" s="21"/>
      <c r="V1174" s="21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3"/>
      <c r="AI1174" s="23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</row>
    <row r="1175" spans="2:80" ht="18.75">
      <c r="B1175" s="19"/>
      <c r="C1175" s="19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1"/>
      <c r="S1175" s="21"/>
      <c r="T1175" s="21"/>
      <c r="U1175" s="21"/>
      <c r="V1175" s="21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3"/>
      <c r="AI1175" s="23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</row>
    <row r="1176" spans="2:80" ht="18.75">
      <c r="B1176" s="19"/>
      <c r="C1176" s="19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1"/>
      <c r="S1176" s="21"/>
      <c r="T1176" s="21"/>
      <c r="U1176" s="21"/>
      <c r="V1176" s="21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3"/>
      <c r="AI1176" s="23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</row>
    <row r="1177" spans="2:80" ht="18.75">
      <c r="B1177" s="19"/>
      <c r="C1177" s="19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1"/>
      <c r="S1177" s="21"/>
      <c r="T1177" s="21"/>
      <c r="U1177" s="21"/>
      <c r="V1177" s="21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3"/>
      <c r="AI1177" s="23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</row>
    <row r="1178" spans="2:80" ht="18.75">
      <c r="B1178" s="19"/>
      <c r="C1178" s="19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1"/>
      <c r="S1178" s="21"/>
      <c r="T1178" s="21"/>
      <c r="U1178" s="21"/>
      <c r="V1178" s="21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3"/>
      <c r="AI1178" s="23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</row>
    <row r="1179" spans="2:80" ht="18.75">
      <c r="B1179" s="19"/>
      <c r="C1179" s="19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1"/>
      <c r="S1179" s="21"/>
      <c r="T1179" s="21"/>
      <c r="U1179" s="21"/>
      <c r="V1179" s="21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3"/>
      <c r="AI1179" s="23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</row>
    <row r="1180" spans="2:80" ht="18.75">
      <c r="B1180" s="19"/>
      <c r="C1180" s="19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1"/>
      <c r="S1180" s="21"/>
      <c r="T1180" s="21"/>
      <c r="U1180" s="21"/>
      <c r="V1180" s="21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3"/>
      <c r="AI1180" s="23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</row>
    <row r="1181" spans="2:80" ht="18.75">
      <c r="B1181" s="19"/>
      <c r="C1181" s="19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1"/>
      <c r="S1181" s="21"/>
      <c r="T1181" s="21"/>
      <c r="U1181" s="21"/>
      <c r="V1181" s="21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3"/>
      <c r="AI1181" s="23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</row>
    <row r="1182" spans="2:80" ht="18.75">
      <c r="B1182" s="19"/>
      <c r="C1182" s="19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1"/>
      <c r="S1182" s="21"/>
      <c r="T1182" s="21"/>
      <c r="U1182" s="21"/>
      <c r="V1182" s="21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3"/>
      <c r="AI1182" s="23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</row>
    <row r="1183" spans="2:80" ht="18.75">
      <c r="B1183" s="19"/>
      <c r="C1183" s="19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1"/>
      <c r="S1183" s="21"/>
      <c r="T1183" s="21"/>
      <c r="U1183" s="21"/>
      <c r="V1183" s="21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3"/>
      <c r="AI1183" s="23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</row>
    <row r="1184" spans="2:80" ht="18.75">
      <c r="B1184" s="19"/>
      <c r="C1184" s="19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1"/>
      <c r="S1184" s="21"/>
      <c r="T1184" s="21"/>
      <c r="U1184" s="21"/>
      <c r="V1184" s="21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3"/>
      <c r="AI1184" s="23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</row>
    <row r="1185" spans="2:80" ht="18.75">
      <c r="B1185" s="19"/>
      <c r="C1185" s="19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1"/>
      <c r="S1185" s="21"/>
      <c r="T1185" s="21"/>
      <c r="U1185" s="21"/>
      <c r="V1185" s="21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3"/>
      <c r="AI1185" s="23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</row>
    <row r="1186" spans="2:80" ht="18.75">
      <c r="B1186" s="19"/>
      <c r="C1186" s="19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1"/>
      <c r="S1186" s="21"/>
      <c r="T1186" s="21"/>
      <c r="U1186" s="21"/>
      <c r="V1186" s="21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3"/>
      <c r="AI1186" s="23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</row>
    <row r="1187" spans="2:80" ht="18.75">
      <c r="B1187" s="19"/>
      <c r="C1187" s="19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1"/>
      <c r="S1187" s="21"/>
      <c r="T1187" s="21"/>
      <c r="U1187" s="21"/>
      <c r="V1187" s="21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3"/>
      <c r="AI1187" s="23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</row>
    <row r="1188" spans="2:80" ht="18.75">
      <c r="B1188" s="19"/>
      <c r="C1188" s="19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1"/>
      <c r="S1188" s="21"/>
      <c r="T1188" s="21"/>
      <c r="U1188" s="21"/>
      <c r="V1188" s="21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3"/>
      <c r="AI1188" s="23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</row>
    <row r="1189" spans="2:80" ht="18.75">
      <c r="B1189" s="19"/>
      <c r="C1189" s="19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1"/>
      <c r="S1189" s="21"/>
      <c r="T1189" s="21"/>
      <c r="U1189" s="21"/>
      <c r="V1189" s="21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3"/>
      <c r="AI1189" s="23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</row>
    <row r="1190" spans="2:80" ht="18.75">
      <c r="B1190" s="19"/>
      <c r="C1190" s="19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1"/>
      <c r="S1190" s="21"/>
      <c r="T1190" s="21"/>
      <c r="U1190" s="21"/>
      <c r="V1190" s="21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3"/>
      <c r="AI1190" s="23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</row>
    <row r="1191" spans="2:80" ht="18.75">
      <c r="B1191" s="19"/>
      <c r="C1191" s="19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1"/>
      <c r="S1191" s="21"/>
      <c r="T1191" s="21"/>
      <c r="U1191" s="21"/>
      <c r="V1191" s="21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3"/>
      <c r="AI1191" s="23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</row>
    <row r="1192" spans="2:80" ht="18.75">
      <c r="B1192" s="19"/>
      <c r="C1192" s="19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1"/>
      <c r="S1192" s="21"/>
      <c r="T1192" s="21"/>
      <c r="U1192" s="21"/>
      <c r="V1192" s="21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3"/>
      <c r="AI1192" s="23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</row>
    <row r="1193" spans="2:80" ht="18.75">
      <c r="B1193" s="19"/>
      <c r="C1193" s="19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1"/>
      <c r="S1193" s="21"/>
      <c r="T1193" s="21"/>
      <c r="U1193" s="21"/>
      <c r="V1193" s="21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3"/>
      <c r="AI1193" s="23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</row>
    <row r="1194" spans="2:80" ht="18.75">
      <c r="B1194" s="19"/>
      <c r="C1194" s="19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1"/>
      <c r="S1194" s="21"/>
      <c r="T1194" s="21"/>
      <c r="U1194" s="21"/>
      <c r="V1194" s="21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3"/>
      <c r="AI1194" s="23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</row>
    <row r="1195" spans="2:80" ht="18.75">
      <c r="B1195" s="19"/>
      <c r="C1195" s="19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1"/>
      <c r="S1195" s="21"/>
      <c r="T1195" s="21"/>
      <c r="U1195" s="21"/>
      <c r="V1195" s="21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3"/>
      <c r="AI1195" s="23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</row>
    <row r="1196" spans="2:80" ht="18.75">
      <c r="B1196" s="19"/>
      <c r="C1196" s="19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1"/>
      <c r="S1196" s="21"/>
      <c r="T1196" s="21"/>
      <c r="U1196" s="21"/>
      <c r="V1196" s="21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3"/>
      <c r="AI1196" s="23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</row>
    <row r="1197" spans="2:80" ht="18.75">
      <c r="B1197" s="19"/>
      <c r="C1197" s="19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1"/>
      <c r="S1197" s="21"/>
      <c r="T1197" s="21"/>
      <c r="U1197" s="21"/>
      <c r="V1197" s="21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3"/>
      <c r="AI1197" s="23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</row>
    <row r="1198" spans="2:80" ht="18.75">
      <c r="B1198" s="19"/>
      <c r="C1198" s="19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1"/>
      <c r="S1198" s="21"/>
      <c r="T1198" s="21"/>
      <c r="U1198" s="21"/>
      <c r="V1198" s="21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3"/>
      <c r="AI1198" s="23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</row>
    <row r="1199" spans="2:80" ht="18.75">
      <c r="B1199" s="19"/>
      <c r="C1199" s="19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1"/>
      <c r="S1199" s="21"/>
      <c r="T1199" s="21"/>
      <c r="U1199" s="21"/>
      <c r="V1199" s="21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3"/>
      <c r="AI1199" s="23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</row>
    <row r="1200" spans="2:80" ht="18.75">
      <c r="B1200" s="19"/>
      <c r="C1200" s="19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1"/>
      <c r="S1200" s="21"/>
      <c r="T1200" s="21"/>
      <c r="U1200" s="21"/>
      <c r="V1200" s="21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3"/>
      <c r="AI1200" s="23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</row>
    <row r="1201" spans="2:80" ht="18.75">
      <c r="B1201" s="19"/>
      <c r="C1201" s="19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1"/>
      <c r="S1201" s="21"/>
      <c r="T1201" s="21"/>
      <c r="U1201" s="21"/>
      <c r="V1201" s="21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3"/>
      <c r="AI1201" s="23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</row>
    <row r="1202" spans="2:80" ht="18.75">
      <c r="B1202" s="19"/>
      <c r="C1202" s="19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1"/>
      <c r="S1202" s="21"/>
      <c r="T1202" s="21"/>
      <c r="U1202" s="21"/>
      <c r="V1202" s="21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3"/>
      <c r="AI1202" s="23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</row>
    <row r="1203" spans="2:80" ht="18.75">
      <c r="B1203" s="19"/>
      <c r="C1203" s="19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1"/>
      <c r="S1203" s="21"/>
      <c r="T1203" s="21"/>
      <c r="U1203" s="21"/>
      <c r="V1203" s="21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3"/>
      <c r="AI1203" s="23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</row>
    <row r="1204" spans="2:80" ht="18.75">
      <c r="B1204" s="19"/>
      <c r="C1204" s="19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1"/>
      <c r="S1204" s="21"/>
      <c r="T1204" s="21"/>
      <c r="U1204" s="21"/>
      <c r="V1204" s="21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3"/>
      <c r="AI1204" s="23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</row>
    <row r="1205" spans="2:80" ht="18.75">
      <c r="B1205" s="19"/>
      <c r="C1205" s="19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1"/>
      <c r="S1205" s="21"/>
      <c r="T1205" s="21"/>
      <c r="U1205" s="21"/>
      <c r="V1205" s="21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3"/>
      <c r="AI1205" s="23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</row>
    <row r="1206" spans="2:80" ht="18.75">
      <c r="B1206" s="19"/>
      <c r="C1206" s="19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1"/>
      <c r="S1206" s="21"/>
      <c r="T1206" s="21"/>
      <c r="U1206" s="21"/>
      <c r="V1206" s="21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3"/>
      <c r="AI1206" s="23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</row>
    <row r="1207" spans="2:80" ht="18.75">
      <c r="B1207" s="19"/>
      <c r="C1207" s="19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1"/>
      <c r="S1207" s="21"/>
      <c r="T1207" s="21"/>
      <c r="U1207" s="21"/>
      <c r="V1207" s="21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3"/>
      <c r="AI1207" s="23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</row>
    <row r="1208" spans="2:80" ht="18.75">
      <c r="B1208" s="19"/>
      <c r="C1208" s="19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1"/>
      <c r="S1208" s="21"/>
      <c r="T1208" s="21"/>
      <c r="U1208" s="21"/>
      <c r="V1208" s="21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3"/>
      <c r="AI1208" s="23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</row>
    <row r="1209" spans="2:80" ht="18.75">
      <c r="B1209" s="19"/>
      <c r="C1209" s="19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1"/>
      <c r="S1209" s="21"/>
      <c r="T1209" s="21"/>
      <c r="U1209" s="21"/>
      <c r="V1209" s="21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3"/>
      <c r="AI1209" s="23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</row>
    <row r="1210" spans="2:80" ht="18.75">
      <c r="B1210" s="19"/>
      <c r="C1210" s="19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1"/>
      <c r="S1210" s="21"/>
      <c r="T1210" s="21"/>
      <c r="U1210" s="21"/>
      <c r="V1210" s="21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3"/>
      <c r="AI1210" s="23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</row>
    <row r="1211" spans="2:80" ht="18.75">
      <c r="B1211" s="19"/>
      <c r="C1211" s="19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1"/>
      <c r="S1211" s="21"/>
      <c r="T1211" s="21"/>
      <c r="U1211" s="21"/>
      <c r="V1211" s="21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3"/>
      <c r="AI1211" s="23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</row>
    <row r="1212" spans="2:80" ht="18.75">
      <c r="B1212" s="19"/>
      <c r="C1212" s="19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1"/>
      <c r="S1212" s="21"/>
      <c r="T1212" s="21"/>
      <c r="U1212" s="21"/>
      <c r="V1212" s="21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3"/>
      <c r="AI1212" s="23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</row>
    <row r="1213" spans="2:80" ht="18.75">
      <c r="B1213" s="19"/>
      <c r="C1213" s="19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1"/>
      <c r="S1213" s="21"/>
      <c r="T1213" s="21"/>
      <c r="U1213" s="21"/>
      <c r="V1213" s="21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3"/>
      <c r="AI1213" s="23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</row>
    <row r="1214" spans="2:80" ht="18.75">
      <c r="B1214" s="19"/>
      <c r="C1214" s="19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1"/>
      <c r="S1214" s="21"/>
      <c r="T1214" s="21"/>
      <c r="U1214" s="21"/>
      <c r="V1214" s="21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3"/>
      <c r="AI1214" s="23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</row>
    <row r="1215" spans="2:80" ht="18.75">
      <c r="B1215" s="19"/>
      <c r="C1215" s="19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1"/>
      <c r="S1215" s="21"/>
      <c r="T1215" s="21"/>
      <c r="U1215" s="21"/>
      <c r="V1215" s="21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3"/>
      <c r="AI1215" s="23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</row>
    <row r="1216" spans="2:80" ht="18.75">
      <c r="B1216" s="19"/>
      <c r="C1216" s="19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1"/>
      <c r="S1216" s="21"/>
      <c r="T1216" s="21"/>
      <c r="U1216" s="21"/>
      <c r="V1216" s="21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3"/>
      <c r="AI1216" s="23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</row>
    <row r="1217" spans="2:80" ht="18.75">
      <c r="B1217" s="19"/>
      <c r="C1217" s="19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1"/>
      <c r="S1217" s="21"/>
      <c r="T1217" s="21"/>
      <c r="U1217" s="21"/>
      <c r="V1217" s="21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3"/>
      <c r="AI1217" s="23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</row>
    <row r="1218" spans="2:80" ht="18.75">
      <c r="B1218" s="19"/>
      <c r="C1218" s="19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1"/>
      <c r="S1218" s="21"/>
      <c r="T1218" s="21"/>
      <c r="U1218" s="21"/>
      <c r="V1218" s="21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3"/>
      <c r="AI1218" s="23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</row>
    <row r="1219" spans="2:80" ht="18.75">
      <c r="B1219" s="19"/>
      <c r="C1219" s="19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1"/>
      <c r="S1219" s="21"/>
      <c r="T1219" s="21"/>
      <c r="U1219" s="21"/>
      <c r="V1219" s="21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3"/>
      <c r="AI1219" s="23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</row>
    <row r="1220" spans="2:80" ht="18.75">
      <c r="B1220" s="19"/>
      <c r="C1220" s="19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1"/>
      <c r="S1220" s="21"/>
      <c r="T1220" s="21"/>
      <c r="U1220" s="21"/>
      <c r="V1220" s="21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3"/>
      <c r="AI1220" s="23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</row>
    <row r="1221" spans="2:80" ht="18.75">
      <c r="B1221" s="19"/>
      <c r="C1221" s="19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1"/>
      <c r="S1221" s="21"/>
      <c r="T1221" s="21"/>
      <c r="U1221" s="21"/>
      <c r="V1221" s="21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3"/>
      <c r="AI1221" s="23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</row>
    <row r="1222" spans="2:80" ht="18.75">
      <c r="B1222" s="19"/>
      <c r="C1222" s="19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1"/>
      <c r="S1222" s="21"/>
      <c r="T1222" s="21"/>
      <c r="U1222" s="21"/>
      <c r="V1222" s="21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3"/>
      <c r="AI1222" s="23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</row>
    <row r="1223" spans="2:80" ht="18.75">
      <c r="B1223" s="19"/>
      <c r="C1223" s="19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1"/>
      <c r="S1223" s="21"/>
      <c r="T1223" s="21"/>
      <c r="U1223" s="21"/>
      <c r="V1223" s="21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3"/>
      <c r="AI1223" s="23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</row>
    <row r="1224" spans="2:80" ht="18.75">
      <c r="B1224" s="19"/>
      <c r="C1224" s="19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1"/>
      <c r="S1224" s="21"/>
      <c r="T1224" s="21"/>
      <c r="U1224" s="21"/>
      <c r="V1224" s="21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3"/>
      <c r="AI1224" s="23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</row>
    <row r="1225" spans="2:80" ht="18.75">
      <c r="B1225" s="19"/>
      <c r="C1225" s="19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1"/>
      <c r="S1225" s="21"/>
      <c r="T1225" s="21"/>
      <c r="U1225" s="21"/>
      <c r="V1225" s="21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3"/>
      <c r="AI1225" s="23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</row>
    <row r="1226" spans="2:80" ht="18.75">
      <c r="B1226" s="19"/>
      <c r="C1226" s="19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1"/>
      <c r="S1226" s="21"/>
      <c r="T1226" s="21"/>
      <c r="U1226" s="21"/>
      <c r="V1226" s="21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3"/>
      <c r="AI1226" s="23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</row>
    <row r="1227" spans="2:80" ht="18.75">
      <c r="B1227" s="19"/>
      <c r="C1227" s="19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1"/>
      <c r="S1227" s="21"/>
      <c r="T1227" s="21"/>
      <c r="U1227" s="21"/>
      <c r="V1227" s="21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3"/>
      <c r="AI1227" s="23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</row>
    <row r="1228" spans="2:80" ht="18.75">
      <c r="B1228" s="19"/>
      <c r="C1228" s="19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1"/>
      <c r="S1228" s="21"/>
      <c r="T1228" s="21"/>
      <c r="U1228" s="21"/>
      <c r="V1228" s="21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3"/>
      <c r="AI1228" s="23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</row>
    <row r="1229" spans="2:80" ht="18.75">
      <c r="B1229" s="19"/>
      <c r="C1229" s="19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1"/>
      <c r="S1229" s="21"/>
      <c r="T1229" s="21"/>
      <c r="U1229" s="21"/>
      <c r="V1229" s="21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3"/>
      <c r="AI1229" s="23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</row>
    <row r="1230" spans="2:80" ht="18.75">
      <c r="B1230" s="19"/>
      <c r="C1230" s="19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1"/>
      <c r="S1230" s="21"/>
      <c r="T1230" s="21"/>
      <c r="U1230" s="21"/>
      <c r="V1230" s="21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3"/>
      <c r="AI1230" s="23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</row>
    <row r="1231" spans="2:80" ht="18.75">
      <c r="B1231" s="19"/>
      <c r="C1231" s="19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1"/>
      <c r="S1231" s="21"/>
      <c r="T1231" s="21"/>
      <c r="U1231" s="21"/>
      <c r="V1231" s="21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3"/>
      <c r="AI1231" s="23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</row>
    <row r="1232" spans="2:80" ht="18.75">
      <c r="B1232" s="19"/>
      <c r="C1232" s="19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1"/>
      <c r="S1232" s="21"/>
      <c r="T1232" s="21"/>
      <c r="U1232" s="21"/>
      <c r="V1232" s="21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3"/>
      <c r="AI1232" s="23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</row>
    <row r="1233" spans="2:80" ht="18.75">
      <c r="B1233" s="19"/>
      <c r="C1233" s="19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1"/>
      <c r="S1233" s="21"/>
      <c r="T1233" s="21"/>
      <c r="U1233" s="21"/>
      <c r="V1233" s="21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3"/>
      <c r="AI1233" s="23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</row>
    <row r="1234" spans="2:80" ht="18.75">
      <c r="B1234" s="19"/>
      <c r="C1234" s="19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1"/>
      <c r="S1234" s="21"/>
      <c r="T1234" s="21"/>
      <c r="U1234" s="21"/>
      <c r="V1234" s="21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3"/>
      <c r="AI1234" s="23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</row>
    <row r="1235" spans="2:80" ht="18.75">
      <c r="B1235" s="19"/>
      <c r="C1235" s="19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1"/>
      <c r="S1235" s="21"/>
      <c r="T1235" s="21"/>
      <c r="U1235" s="21"/>
      <c r="V1235" s="21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3"/>
      <c r="AI1235" s="23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</row>
    <row r="1236" spans="2:80" ht="18.75">
      <c r="B1236" s="19"/>
      <c r="C1236" s="19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1"/>
      <c r="S1236" s="21"/>
      <c r="T1236" s="21"/>
      <c r="U1236" s="21"/>
      <c r="V1236" s="21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3"/>
      <c r="AI1236" s="23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</row>
    <row r="1237" spans="2:80" ht="18.75">
      <c r="B1237" s="19"/>
      <c r="C1237" s="19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1"/>
      <c r="S1237" s="21"/>
      <c r="T1237" s="21"/>
      <c r="U1237" s="21"/>
      <c r="V1237" s="21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3"/>
      <c r="AI1237" s="23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</row>
    <row r="1238" spans="2:80" ht="18.75">
      <c r="B1238" s="19"/>
      <c r="C1238" s="19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1"/>
      <c r="S1238" s="21"/>
      <c r="T1238" s="21"/>
      <c r="U1238" s="21"/>
      <c r="V1238" s="21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3"/>
      <c r="AI1238" s="23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</row>
    <row r="1239" spans="2:80" ht="18.75">
      <c r="B1239" s="19"/>
      <c r="C1239" s="1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1"/>
      <c r="S1239" s="21"/>
      <c r="T1239" s="21"/>
      <c r="U1239" s="21"/>
      <c r="V1239" s="21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3"/>
      <c r="AI1239" s="23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</row>
    <row r="1240" spans="2:80" ht="18.75">
      <c r="B1240" s="19"/>
      <c r="C1240" s="1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1"/>
      <c r="S1240" s="21"/>
      <c r="T1240" s="21"/>
      <c r="U1240" s="21"/>
      <c r="V1240" s="21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3"/>
      <c r="AI1240" s="23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</row>
    <row r="1241" spans="2:80" ht="18.75">
      <c r="B1241" s="19"/>
      <c r="C1241" s="19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1"/>
      <c r="S1241" s="21"/>
      <c r="T1241" s="21"/>
      <c r="U1241" s="21"/>
      <c r="V1241" s="21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3"/>
      <c r="AI1241" s="23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</row>
    <row r="1242" spans="2:80" ht="18.75">
      <c r="B1242" s="19"/>
      <c r="C1242" s="19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1"/>
      <c r="S1242" s="21"/>
      <c r="T1242" s="21"/>
      <c r="U1242" s="21"/>
      <c r="V1242" s="21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3"/>
      <c r="AI1242" s="23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</row>
    <row r="1243" spans="2:80" ht="18.75">
      <c r="B1243" s="19"/>
      <c r="C1243" s="19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1"/>
      <c r="S1243" s="21"/>
      <c r="T1243" s="21"/>
      <c r="U1243" s="21"/>
      <c r="V1243" s="21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3"/>
      <c r="AI1243" s="23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</row>
    <row r="1244" spans="2:80" ht="18.75">
      <c r="B1244" s="19"/>
      <c r="C1244" s="19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1"/>
      <c r="S1244" s="21"/>
      <c r="T1244" s="21"/>
      <c r="U1244" s="21"/>
      <c r="V1244" s="21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3"/>
      <c r="AI1244" s="23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</row>
    <row r="1245" spans="2:80" ht="18.75">
      <c r="B1245" s="19"/>
      <c r="C1245" s="19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1"/>
      <c r="S1245" s="21"/>
      <c r="T1245" s="21"/>
      <c r="U1245" s="21"/>
      <c r="V1245" s="21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3"/>
      <c r="AI1245" s="23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</row>
    <row r="1246" spans="2:80" ht="18.75">
      <c r="B1246" s="19"/>
      <c r="C1246" s="1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1"/>
      <c r="S1246" s="21"/>
      <c r="T1246" s="21"/>
      <c r="U1246" s="21"/>
      <c r="V1246" s="21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3"/>
      <c r="AI1246" s="23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</row>
    <row r="1247" spans="2:80" ht="18.75">
      <c r="B1247" s="19"/>
      <c r="C1247" s="1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1"/>
      <c r="S1247" s="21"/>
      <c r="T1247" s="21"/>
      <c r="U1247" s="21"/>
      <c r="V1247" s="21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3"/>
      <c r="AI1247" s="23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</row>
    <row r="1248" spans="2:80" ht="18.75">
      <c r="B1248" s="19"/>
      <c r="C1248" s="19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1"/>
      <c r="S1248" s="21"/>
      <c r="T1248" s="21"/>
      <c r="U1248" s="21"/>
      <c r="V1248" s="21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3"/>
      <c r="AI1248" s="23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</row>
    <row r="1249" spans="2:80" ht="18.75">
      <c r="B1249" s="19"/>
      <c r="C1249" s="19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1"/>
      <c r="S1249" s="21"/>
      <c r="T1249" s="21"/>
      <c r="U1249" s="21"/>
      <c r="V1249" s="21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3"/>
      <c r="AI1249" s="23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</row>
    <row r="1250" spans="2:80" ht="18.75">
      <c r="B1250" s="19"/>
      <c r="C1250" s="19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1"/>
      <c r="S1250" s="21"/>
      <c r="T1250" s="21"/>
      <c r="U1250" s="21"/>
      <c r="V1250" s="21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3"/>
      <c r="AI1250" s="23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</row>
    <row r="1251" spans="2:80" ht="18.75">
      <c r="B1251" s="19"/>
      <c r="C1251" s="19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1"/>
      <c r="S1251" s="21"/>
      <c r="T1251" s="21"/>
      <c r="U1251" s="21"/>
      <c r="V1251" s="21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3"/>
      <c r="AI1251" s="23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</row>
    <row r="1252" spans="2:80" ht="18.75">
      <c r="B1252" s="19"/>
      <c r="C1252" s="19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1"/>
      <c r="S1252" s="21"/>
      <c r="T1252" s="21"/>
      <c r="U1252" s="21"/>
      <c r="V1252" s="21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3"/>
      <c r="AI1252" s="23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</row>
    <row r="1253" spans="2:80" ht="18.75">
      <c r="B1253" s="19"/>
      <c r="C1253" s="19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1"/>
      <c r="S1253" s="21"/>
      <c r="T1253" s="21"/>
      <c r="U1253" s="21"/>
      <c r="V1253" s="21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3"/>
      <c r="AI1253" s="23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</row>
    <row r="1254" spans="2:80" ht="18.75">
      <c r="B1254" s="19"/>
      <c r="C1254" s="19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1"/>
      <c r="S1254" s="21"/>
      <c r="T1254" s="21"/>
      <c r="U1254" s="21"/>
      <c r="V1254" s="21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3"/>
      <c r="AI1254" s="23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</row>
    <row r="1255" spans="2:80" ht="18.75">
      <c r="B1255" s="19"/>
      <c r="C1255" s="19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1"/>
      <c r="S1255" s="21"/>
      <c r="T1255" s="21"/>
      <c r="U1255" s="21"/>
      <c r="V1255" s="21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3"/>
      <c r="AI1255" s="23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</row>
    <row r="1256" spans="2:80" ht="18.75">
      <c r="B1256" s="19"/>
      <c r="C1256" s="19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1"/>
      <c r="S1256" s="21"/>
      <c r="T1256" s="21"/>
      <c r="U1256" s="21"/>
      <c r="V1256" s="21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3"/>
      <c r="AI1256" s="23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</row>
    <row r="1257" spans="2:80" ht="18.75">
      <c r="B1257" s="19"/>
      <c r="C1257" s="19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1"/>
      <c r="S1257" s="21"/>
      <c r="T1257" s="21"/>
      <c r="U1257" s="21"/>
      <c r="V1257" s="21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3"/>
      <c r="AI1257" s="23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</row>
    <row r="1258" spans="2:80" ht="18.75">
      <c r="B1258" s="19"/>
      <c r="C1258" s="19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1"/>
      <c r="S1258" s="21"/>
      <c r="T1258" s="21"/>
      <c r="U1258" s="21"/>
      <c r="V1258" s="21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3"/>
      <c r="AI1258" s="23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</row>
    <row r="1259" spans="2:80" ht="18.75">
      <c r="B1259" s="19"/>
      <c r="C1259" s="19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1"/>
      <c r="S1259" s="21"/>
      <c r="T1259" s="21"/>
      <c r="U1259" s="21"/>
      <c r="V1259" s="21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3"/>
      <c r="AI1259" s="23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</row>
    <row r="1260" spans="2:80" ht="18.75">
      <c r="B1260" s="19"/>
      <c r="C1260" s="19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1"/>
      <c r="S1260" s="21"/>
      <c r="T1260" s="21"/>
      <c r="U1260" s="21"/>
      <c r="V1260" s="21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3"/>
      <c r="AI1260" s="23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</row>
    <row r="1261" spans="2:80" ht="18.75">
      <c r="B1261" s="19"/>
      <c r="C1261" s="19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1"/>
      <c r="S1261" s="21"/>
      <c r="T1261" s="21"/>
      <c r="U1261" s="21"/>
      <c r="V1261" s="21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3"/>
      <c r="AI1261" s="23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</row>
    <row r="1262" spans="2:80" ht="18.75">
      <c r="B1262" s="19"/>
      <c r="C1262" s="19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1"/>
      <c r="S1262" s="21"/>
      <c r="T1262" s="21"/>
      <c r="U1262" s="21"/>
      <c r="V1262" s="21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3"/>
      <c r="AI1262" s="23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</row>
    <row r="1263" spans="2:80" ht="18.75">
      <c r="B1263" s="19"/>
      <c r="C1263" s="19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1"/>
      <c r="S1263" s="21"/>
      <c r="T1263" s="21"/>
      <c r="U1263" s="21"/>
      <c r="V1263" s="21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3"/>
      <c r="AI1263" s="23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</row>
    <row r="1264" spans="2:80" ht="18.75">
      <c r="B1264" s="19"/>
      <c r="C1264" s="19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1"/>
      <c r="S1264" s="21"/>
      <c r="T1264" s="21"/>
      <c r="U1264" s="21"/>
      <c r="V1264" s="21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3"/>
      <c r="AI1264" s="23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</row>
    <row r="1265" spans="2:80" ht="18.75">
      <c r="B1265" s="19"/>
      <c r="C1265" s="19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1"/>
      <c r="S1265" s="21"/>
      <c r="T1265" s="21"/>
      <c r="U1265" s="21"/>
      <c r="V1265" s="21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3"/>
      <c r="AI1265" s="23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</row>
    <row r="1266" spans="2:80" ht="18.75">
      <c r="B1266" s="19"/>
      <c r="C1266" s="19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1"/>
      <c r="S1266" s="21"/>
      <c r="T1266" s="21"/>
      <c r="U1266" s="21"/>
      <c r="V1266" s="21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3"/>
      <c r="AI1266" s="23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</row>
    <row r="1267" spans="2:80" ht="18.75">
      <c r="B1267" s="19"/>
      <c r="C1267" s="19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1"/>
      <c r="S1267" s="21"/>
      <c r="T1267" s="21"/>
      <c r="U1267" s="21"/>
      <c r="V1267" s="21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3"/>
      <c r="AI1267" s="23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</row>
    <row r="1268" spans="2:80" ht="18.75">
      <c r="B1268" s="19"/>
      <c r="C1268" s="19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1"/>
      <c r="S1268" s="21"/>
      <c r="T1268" s="21"/>
      <c r="U1268" s="21"/>
      <c r="V1268" s="21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3"/>
      <c r="AI1268" s="23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</row>
    <row r="1269" spans="2:80" ht="18.75">
      <c r="B1269" s="19"/>
      <c r="C1269" s="19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1"/>
      <c r="S1269" s="21"/>
      <c r="T1269" s="21"/>
      <c r="U1269" s="21"/>
      <c r="V1269" s="21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3"/>
      <c r="AI1269" s="23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</row>
    <row r="1270" spans="2:80" ht="18.75">
      <c r="B1270" s="19"/>
      <c r="C1270" s="19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1"/>
      <c r="S1270" s="21"/>
      <c r="T1270" s="21"/>
      <c r="U1270" s="21"/>
      <c r="V1270" s="21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3"/>
      <c r="AI1270" s="23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</row>
    <row r="1271" spans="2:80" ht="18.75">
      <c r="B1271" s="19"/>
      <c r="C1271" s="19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1"/>
      <c r="S1271" s="21"/>
      <c r="T1271" s="21"/>
      <c r="U1271" s="21"/>
      <c r="V1271" s="21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3"/>
      <c r="AI1271" s="23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</row>
    <row r="1272" spans="2:80" ht="18.75">
      <c r="B1272" s="19"/>
      <c r="C1272" s="19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1"/>
      <c r="S1272" s="21"/>
      <c r="T1272" s="21"/>
      <c r="U1272" s="21"/>
      <c r="V1272" s="21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3"/>
      <c r="AI1272" s="23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</row>
    <row r="1273" spans="2:80" ht="18.75">
      <c r="B1273" s="19"/>
      <c r="C1273" s="19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1"/>
      <c r="S1273" s="21"/>
      <c r="T1273" s="21"/>
      <c r="U1273" s="21"/>
      <c r="V1273" s="21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3"/>
      <c r="AI1273" s="23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</row>
    <row r="1274" spans="2:80" ht="18.75">
      <c r="B1274" s="19"/>
      <c r="C1274" s="19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1"/>
      <c r="S1274" s="21"/>
      <c r="T1274" s="21"/>
      <c r="U1274" s="21"/>
      <c r="V1274" s="21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3"/>
      <c r="AI1274" s="23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</row>
    <row r="1275" spans="2:80" ht="18.75">
      <c r="B1275" s="19"/>
      <c r="C1275" s="19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1"/>
      <c r="S1275" s="21"/>
      <c r="T1275" s="21"/>
      <c r="U1275" s="21"/>
      <c r="V1275" s="21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3"/>
      <c r="AI1275" s="23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</row>
    <row r="1276" spans="2:80" ht="18.75">
      <c r="B1276" s="19"/>
      <c r="C1276" s="19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1"/>
      <c r="S1276" s="21"/>
      <c r="T1276" s="21"/>
      <c r="U1276" s="21"/>
      <c r="V1276" s="21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3"/>
      <c r="AI1276" s="23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</row>
    <row r="1277" spans="2:80" ht="18.75">
      <c r="B1277" s="19"/>
      <c r="C1277" s="19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1"/>
      <c r="S1277" s="21"/>
      <c r="T1277" s="21"/>
      <c r="U1277" s="21"/>
      <c r="V1277" s="21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3"/>
      <c r="AI1277" s="23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</row>
    <row r="1278" spans="2:80" ht="18.75">
      <c r="B1278" s="19"/>
      <c r="C1278" s="19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1"/>
      <c r="S1278" s="21"/>
      <c r="T1278" s="21"/>
      <c r="U1278" s="21"/>
      <c r="V1278" s="21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3"/>
      <c r="AI1278" s="23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</row>
    <row r="1279" spans="2:80" ht="18.75">
      <c r="B1279" s="19"/>
      <c r="C1279" s="19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1"/>
      <c r="S1279" s="21"/>
      <c r="T1279" s="21"/>
      <c r="U1279" s="21"/>
      <c r="V1279" s="21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3"/>
      <c r="AI1279" s="23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</row>
    <row r="1280" spans="2:80" ht="18.75">
      <c r="B1280" s="19"/>
      <c r="C1280" s="19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1"/>
      <c r="S1280" s="21"/>
      <c r="T1280" s="21"/>
      <c r="U1280" s="21"/>
      <c r="V1280" s="21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3"/>
      <c r="AI1280" s="23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</row>
    <row r="1281" spans="2:80" ht="18.75">
      <c r="B1281" s="19"/>
      <c r="C1281" s="19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1"/>
      <c r="S1281" s="21"/>
      <c r="T1281" s="21"/>
      <c r="U1281" s="21"/>
      <c r="V1281" s="21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3"/>
      <c r="AI1281" s="23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</row>
    <row r="1282" spans="2:80" ht="18.75">
      <c r="B1282" s="19"/>
      <c r="C1282" s="19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1"/>
      <c r="S1282" s="21"/>
      <c r="T1282" s="21"/>
      <c r="U1282" s="21"/>
      <c r="V1282" s="21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3"/>
      <c r="AI1282" s="23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</row>
    <row r="1283" spans="2:80" ht="18.75">
      <c r="B1283" s="19"/>
      <c r="C1283" s="19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1"/>
      <c r="S1283" s="21"/>
      <c r="T1283" s="21"/>
      <c r="U1283" s="21"/>
      <c r="V1283" s="21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3"/>
      <c r="AI1283" s="23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</row>
    <row r="1284" spans="2:80" ht="18.75">
      <c r="B1284" s="19"/>
      <c r="C1284" s="19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1"/>
      <c r="S1284" s="21"/>
      <c r="T1284" s="21"/>
      <c r="U1284" s="21"/>
      <c r="V1284" s="21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3"/>
      <c r="AI1284" s="23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</row>
    <row r="1285" spans="2:80" ht="18.75">
      <c r="B1285" s="19"/>
      <c r="C1285" s="19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1"/>
      <c r="S1285" s="21"/>
      <c r="T1285" s="21"/>
      <c r="U1285" s="21"/>
      <c r="V1285" s="21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3"/>
      <c r="AI1285" s="23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</row>
    <row r="1286" spans="2:80" ht="18.75">
      <c r="B1286" s="19"/>
      <c r="C1286" s="19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1"/>
      <c r="S1286" s="21"/>
      <c r="T1286" s="21"/>
      <c r="U1286" s="21"/>
      <c r="V1286" s="21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3"/>
      <c r="AI1286" s="23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</row>
    <row r="1287" spans="2:80" ht="18.75">
      <c r="B1287" s="19"/>
      <c r="C1287" s="19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1"/>
      <c r="S1287" s="21"/>
      <c r="T1287" s="21"/>
      <c r="U1287" s="21"/>
      <c r="V1287" s="21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3"/>
      <c r="AI1287" s="23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</row>
    <row r="1288" spans="2:80" ht="18.75">
      <c r="B1288" s="19"/>
      <c r="C1288" s="19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1"/>
      <c r="S1288" s="21"/>
      <c r="T1288" s="21"/>
      <c r="U1288" s="21"/>
      <c r="V1288" s="21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3"/>
      <c r="AI1288" s="23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</row>
    <row r="1289" spans="2:80" ht="18.75">
      <c r="B1289" s="19"/>
      <c r="C1289" s="19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1"/>
      <c r="S1289" s="21"/>
      <c r="T1289" s="21"/>
      <c r="U1289" s="21"/>
      <c r="V1289" s="21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3"/>
      <c r="AI1289" s="23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</row>
    <row r="1290" spans="2:80" ht="18.75">
      <c r="B1290" s="19"/>
      <c r="C1290" s="19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1"/>
      <c r="S1290" s="21"/>
      <c r="T1290" s="21"/>
      <c r="U1290" s="21"/>
      <c r="V1290" s="21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3"/>
      <c r="AI1290" s="23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</row>
    <row r="1291" spans="2:80" ht="18.75">
      <c r="B1291" s="19"/>
      <c r="C1291" s="19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1"/>
      <c r="S1291" s="21"/>
      <c r="T1291" s="21"/>
      <c r="U1291" s="21"/>
      <c r="V1291" s="21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3"/>
      <c r="AI1291" s="23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</row>
    <row r="1292" spans="2:80" ht="18.75">
      <c r="B1292" s="19"/>
      <c r="C1292" s="19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1"/>
      <c r="S1292" s="21"/>
      <c r="T1292" s="21"/>
      <c r="U1292" s="21"/>
      <c r="V1292" s="21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3"/>
      <c r="AI1292" s="23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</row>
    <row r="1293" spans="2:80" ht="18.75">
      <c r="B1293" s="19"/>
      <c r="C1293" s="19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1"/>
      <c r="S1293" s="21"/>
      <c r="T1293" s="21"/>
      <c r="U1293" s="21"/>
      <c r="V1293" s="21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3"/>
      <c r="AI1293" s="23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</row>
    <row r="1294" spans="2:80" ht="18.75">
      <c r="B1294" s="19"/>
      <c r="C1294" s="19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1"/>
      <c r="S1294" s="21"/>
      <c r="T1294" s="21"/>
      <c r="U1294" s="21"/>
      <c r="V1294" s="21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3"/>
      <c r="AI1294" s="23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</row>
    <row r="1295" spans="2:80" ht="18.75">
      <c r="B1295" s="19"/>
      <c r="C1295" s="19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1"/>
      <c r="S1295" s="21"/>
      <c r="T1295" s="21"/>
      <c r="U1295" s="21"/>
      <c r="V1295" s="21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3"/>
      <c r="AI1295" s="23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</row>
    <row r="1296" spans="2:80" ht="18.75">
      <c r="B1296" s="19"/>
      <c r="C1296" s="19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1"/>
      <c r="S1296" s="21"/>
      <c r="T1296" s="21"/>
      <c r="U1296" s="21"/>
      <c r="V1296" s="21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3"/>
      <c r="AI1296" s="23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</row>
    <row r="1297" spans="2:80" ht="18.75">
      <c r="B1297" s="19"/>
      <c r="C1297" s="19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1"/>
      <c r="S1297" s="21"/>
      <c r="T1297" s="21"/>
      <c r="U1297" s="21"/>
      <c r="V1297" s="21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3"/>
      <c r="AI1297" s="23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</row>
    <row r="1298" spans="2:80" ht="18.75">
      <c r="B1298" s="19"/>
      <c r="C1298" s="19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1"/>
      <c r="S1298" s="21"/>
      <c r="T1298" s="21"/>
      <c r="U1298" s="21"/>
      <c r="V1298" s="21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3"/>
      <c r="AI1298" s="23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</row>
    <row r="1299" spans="2:80" ht="18.75">
      <c r="B1299" s="19"/>
      <c r="C1299" s="19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1"/>
      <c r="S1299" s="21"/>
      <c r="T1299" s="21"/>
      <c r="U1299" s="21"/>
      <c r="V1299" s="21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3"/>
      <c r="AI1299" s="23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</row>
    <row r="1300" spans="2:80" ht="18.75">
      <c r="B1300" s="19"/>
      <c r="C1300" s="19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1"/>
      <c r="S1300" s="21"/>
      <c r="T1300" s="21"/>
      <c r="U1300" s="21"/>
      <c r="V1300" s="21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3"/>
      <c r="AI1300" s="23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</row>
    <row r="1301" spans="2:80" ht="18.75">
      <c r="B1301" s="19"/>
      <c r="C1301" s="19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1"/>
      <c r="S1301" s="21"/>
      <c r="T1301" s="21"/>
      <c r="U1301" s="21"/>
      <c r="V1301" s="21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3"/>
      <c r="AI1301" s="23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</row>
    <row r="1302" spans="2:80" ht="18.75">
      <c r="B1302" s="19"/>
      <c r="C1302" s="19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1"/>
      <c r="S1302" s="21"/>
      <c r="T1302" s="21"/>
      <c r="U1302" s="21"/>
      <c r="V1302" s="21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3"/>
      <c r="AI1302" s="23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</row>
    <row r="1303" spans="2:80" ht="18.75">
      <c r="B1303" s="19"/>
      <c r="C1303" s="19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1"/>
      <c r="S1303" s="21"/>
      <c r="T1303" s="21"/>
      <c r="U1303" s="21"/>
      <c r="V1303" s="21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3"/>
      <c r="AI1303" s="23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</row>
    <row r="1304" spans="2:80" ht="18.75">
      <c r="B1304" s="19"/>
      <c r="C1304" s="19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1"/>
      <c r="S1304" s="21"/>
      <c r="T1304" s="21"/>
      <c r="U1304" s="21"/>
      <c r="V1304" s="21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3"/>
      <c r="AI1304" s="23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</row>
    <row r="1305" spans="2:80" ht="18.75">
      <c r="B1305" s="19"/>
      <c r="C1305" s="19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1"/>
      <c r="S1305" s="21"/>
      <c r="T1305" s="21"/>
      <c r="U1305" s="21"/>
      <c r="V1305" s="21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3"/>
      <c r="AI1305" s="23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</row>
    <row r="1306" spans="2:80" ht="18.75">
      <c r="B1306" s="19"/>
      <c r="C1306" s="19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1"/>
      <c r="S1306" s="21"/>
      <c r="T1306" s="21"/>
      <c r="U1306" s="21"/>
      <c r="V1306" s="21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3"/>
      <c r="AI1306" s="23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</row>
    <row r="1307" spans="2:80" ht="18.75">
      <c r="B1307" s="19"/>
      <c r="C1307" s="19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1"/>
      <c r="S1307" s="21"/>
      <c r="T1307" s="21"/>
      <c r="U1307" s="21"/>
      <c r="V1307" s="21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3"/>
      <c r="AI1307" s="23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</row>
    <row r="1308" spans="2:80" ht="18.75">
      <c r="B1308" s="19"/>
      <c r="C1308" s="19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1"/>
      <c r="S1308" s="21"/>
      <c r="T1308" s="21"/>
      <c r="U1308" s="21"/>
      <c r="V1308" s="21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3"/>
      <c r="AI1308" s="23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</row>
    <row r="1309" spans="2:80" ht="18.75">
      <c r="B1309" s="19"/>
      <c r="C1309" s="19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1"/>
      <c r="S1309" s="21"/>
      <c r="T1309" s="21"/>
      <c r="U1309" s="21"/>
      <c r="V1309" s="21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3"/>
      <c r="AI1309" s="23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</row>
    <row r="1310" spans="2:80" ht="18.75">
      <c r="B1310" s="19"/>
      <c r="C1310" s="19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1"/>
      <c r="S1310" s="21"/>
      <c r="T1310" s="21"/>
      <c r="U1310" s="21"/>
      <c r="V1310" s="21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3"/>
      <c r="AI1310" s="23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</row>
    <row r="1311" spans="2:80" ht="18.75">
      <c r="B1311" s="19"/>
      <c r="C1311" s="19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1"/>
      <c r="S1311" s="21"/>
      <c r="T1311" s="21"/>
      <c r="U1311" s="21"/>
      <c r="V1311" s="21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3"/>
      <c r="AI1311" s="23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</row>
    <row r="1312" spans="2:80" ht="18.75">
      <c r="B1312" s="19"/>
      <c r="C1312" s="19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1"/>
      <c r="S1312" s="21"/>
      <c r="T1312" s="21"/>
      <c r="U1312" s="21"/>
      <c r="V1312" s="21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3"/>
      <c r="AI1312" s="23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</row>
    <row r="1313" spans="2:80" ht="18.75">
      <c r="B1313" s="19"/>
      <c r="C1313" s="19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1"/>
      <c r="S1313" s="21"/>
      <c r="T1313" s="21"/>
      <c r="U1313" s="21"/>
      <c r="V1313" s="21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3"/>
      <c r="AI1313" s="23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</row>
    <row r="1314" spans="2:80" ht="18.75">
      <c r="B1314" s="19"/>
      <c r="C1314" s="19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1"/>
      <c r="S1314" s="21"/>
      <c r="T1314" s="21"/>
      <c r="U1314" s="21"/>
      <c r="V1314" s="21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3"/>
      <c r="AI1314" s="23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</row>
    <row r="1315" spans="2:80" ht="18.75">
      <c r="B1315" s="19"/>
      <c r="C1315" s="19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1"/>
      <c r="S1315" s="21"/>
      <c r="T1315" s="21"/>
      <c r="U1315" s="21"/>
      <c r="V1315" s="21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3"/>
      <c r="AI1315" s="23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</row>
    <row r="1316" spans="2:80" ht="18.75">
      <c r="B1316" s="19"/>
      <c r="C1316" s="19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1"/>
      <c r="S1316" s="21"/>
      <c r="T1316" s="21"/>
      <c r="U1316" s="21"/>
      <c r="V1316" s="21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3"/>
      <c r="AI1316" s="23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</row>
    <row r="1317" spans="2:80" ht="18.75">
      <c r="B1317" s="19"/>
      <c r="C1317" s="19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1"/>
      <c r="S1317" s="21"/>
      <c r="T1317" s="21"/>
      <c r="U1317" s="21"/>
      <c r="V1317" s="21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3"/>
      <c r="AI1317" s="23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</row>
    <row r="1318" spans="2:80" ht="18.75">
      <c r="B1318" s="19"/>
      <c r="C1318" s="19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1"/>
      <c r="S1318" s="21"/>
      <c r="T1318" s="21"/>
      <c r="U1318" s="21"/>
      <c r="V1318" s="21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3"/>
      <c r="AI1318" s="23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</row>
    <row r="1319" spans="2:80" ht="18.75">
      <c r="B1319" s="19"/>
      <c r="C1319" s="19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1"/>
      <c r="S1319" s="21"/>
      <c r="T1319" s="21"/>
      <c r="U1319" s="21"/>
      <c r="V1319" s="21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3"/>
      <c r="AI1319" s="23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</row>
    <row r="1320" spans="2:80" ht="18.75">
      <c r="B1320" s="19"/>
      <c r="C1320" s="19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1"/>
      <c r="S1320" s="21"/>
      <c r="T1320" s="21"/>
      <c r="U1320" s="21"/>
      <c r="V1320" s="21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3"/>
      <c r="AI1320" s="23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</row>
    <row r="1321" spans="2:80" ht="18.75">
      <c r="B1321" s="19"/>
      <c r="C1321" s="19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1"/>
      <c r="S1321" s="21"/>
      <c r="T1321" s="21"/>
      <c r="U1321" s="21"/>
      <c r="V1321" s="21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3"/>
      <c r="AI1321" s="23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</row>
    <row r="1322" spans="2:80" ht="18.75">
      <c r="B1322" s="19"/>
      <c r="C1322" s="19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1"/>
      <c r="S1322" s="21"/>
      <c r="T1322" s="21"/>
      <c r="U1322" s="21"/>
      <c r="V1322" s="21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3"/>
      <c r="AI1322" s="23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</row>
    <row r="1323" spans="2:80" ht="18.75">
      <c r="B1323" s="19"/>
      <c r="C1323" s="19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1"/>
      <c r="S1323" s="21"/>
      <c r="T1323" s="21"/>
      <c r="U1323" s="21"/>
      <c r="V1323" s="21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3"/>
      <c r="AI1323" s="23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</row>
    <row r="1324" spans="2:80" ht="18.75">
      <c r="B1324" s="19"/>
      <c r="C1324" s="19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1"/>
      <c r="S1324" s="21"/>
      <c r="T1324" s="21"/>
      <c r="U1324" s="21"/>
      <c r="V1324" s="21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3"/>
      <c r="AI1324" s="23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</row>
    <row r="1325" spans="2:80" ht="18.75">
      <c r="B1325" s="19"/>
      <c r="C1325" s="19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1"/>
      <c r="S1325" s="21"/>
      <c r="T1325" s="21"/>
      <c r="U1325" s="21"/>
      <c r="V1325" s="21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3"/>
      <c r="AI1325" s="23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</row>
    <row r="1326" spans="2:80" ht="18.75">
      <c r="B1326" s="19"/>
      <c r="C1326" s="19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1"/>
      <c r="S1326" s="21"/>
      <c r="T1326" s="21"/>
      <c r="U1326" s="21"/>
      <c r="V1326" s="21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3"/>
      <c r="AI1326" s="23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</row>
    <row r="1327" spans="2:80" ht="18.75">
      <c r="B1327" s="19"/>
      <c r="C1327" s="19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1"/>
      <c r="S1327" s="21"/>
      <c r="T1327" s="21"/>
      <c r="U1327" s="21"/>
      <c r="V1327" s="21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3"/>
      <c r="AI1327" s="23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</row>
    <row r="1328" spans="2:80" ht="18.75">
      <c r="B1328" s="19"/>
      <c r="C1328" s="19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1"/>
      <c r="S1328" s="21"/>
      <c r="T1328" s="21"/>
      <c r="U1328" s="21"/>
      <c r="V1328" s="21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3"/>
      <c r="AI1328" s="23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</row>
    <row r="1329" spans="2:80" ht="18.75">
      <c r="B1329" s="19"/>
      <c r="C1329" s="19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1"/>
      <c r="S1329" s="21"/>
      <c r="T1329" s="21"/>
      <c r="U1329" s="21"/>
      <c r="V1329" s="21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3"/>
      <c r="AI1329" s="23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</row>
    <row r="1330" spans="2:80" ht="18.75">
      <c r="B1330" s="19"/>
      <c r="C1330" s="19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1"/>
      <c r="S1330" s="21"/>
      <c r="T1330" s="21"/>
      <c r="U1330" s="21"/>
      <c r="V1330" s="21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3"/>
      <c r="AI1330" s="23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</row>
    <row r="1331" spans="2:80" ht="18.75">
      <c r="B1331" s="19"/>
      <c r="C1331" s="19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1"/>
      <c r="S1331" s="21"/>
      <c r="T1331" s="21"/>
      <c r="U1331" s="21"/>
      <c r="V1331" s="21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3"/>
      <c r="AI1331" s="23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</row>
    <row r="1332" spans="2:80" ht="18.75">
      <c r="B1332" s="19"/>
      <c r="C1332" s="19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1"/>
      <c r="S1332" s="21"/>
      <c r="T1332" s="21"/>
      <c r="U1332" s="21"/>
      <c r="V1332" s="21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3"/>
      <c r="AI1332" s="23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</row>
    <row r="1333" spans="2:80" ht="18.75">
      <c r="B1333" s="19"/>
      <c r="C1333" s="19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1"/>
      <c r="S1333" s="21"/>
      <c r="T1333" s="21"/>
      <c r="U1333" s="21"/>
      <c r="V1333" s="21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3"/>
      <c r="AI1333" s="23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</row>
    <row r="1334" spans="2:80" ht="18.75">
      <c r="B1334" s="19"/>
      <c r="C1334" s="19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1"/>
      <c r="S1334" s="21"/>
      <c r="T1334" s="21"/>
      <c r="U1334" s="21"/>
      <c r="V1334" s="21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3"/>
      <c r="AI1334" s="23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</row>
    <row r="1335" spans="2:80" ht="18.75">
      <c r="B1335" s="19"/>
      <c r="C1335" s="19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1"/>
      <c r="S1335" s="21"/>
      <c r="T1335" s="21"/>
      <c r="U1335" s="21"/>
      <c r="V1335" s="21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3"/>
      <c r="AI1335" s="23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</row>
    <row r="1336" spans="2:80" ht="18.75">
      <c r="B1336" s="19"/>
      <c r="C1336" s="19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1"/>
      <c r="S1336" s="21"/>
      <c r="T1336" s="21"/>
      <c r="U1336" s="21"/>
      <c r="V1336" s="21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3"/>
      <c r="AI1336" s="23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</row>
    <row r="1337" spans="2:80" ht="18.75">
      <c r="B1337" s="19"/>
      <c r="C1337" s="19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1"/>
      <c r="S1337" s="21"/>
      <c r="T1337" s="21"/>
      <c r="U1337" s="21"/>
      <c r="V1337" s="21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3"/>
      <c r="AI1337" s="23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</row>
    <row r="1338" spans="2:80" ht="18.75">
      <c r="B1338" s="19"/>
      <c r="C1338" s="19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1"/>
      <c r="S1338" s="21"/>
      <c r="T1338" s="21"/>
      <c r="U1338" s="21"/>
      <c r="V1338" s="21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3"/>
      <c r="AI1338" s="23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</row>
    <row r="1339" spans="2:80" ht="18.75">
      <c r="B1339" s="19"/>
      <c r="C1339" s="19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1"/>
      <c r="S1339" s="21"/>
      <c r="T1339" s="21"/>
      <c r="U1339" s="21"/>
      <c r="V1339" s="21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3"/>
      <c r="AI1339" s="23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</row>
    <row r="1340" spans="2:80" ht="18.75">
      <c r="B1340" s="19"/>
      <c r="C1340" s="19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1"/>
      <c r="S1340" s="21"/>
      <c r="T1340" s="21"/>
      <c r="U1340" s="21"/>
      <c r="V1340" s="21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3"/>
      <c r="AI1340" s="23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</row>
    <row r="1341" spans="2:80" ht="18.75">
      <c r="B1341" s="19"/>
      <c r="C1341" s="19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1"/>
      <c r="S1341" s="21"/>
      <c r="T1341" s="21"/>
      <c r="U1341" s="21"/>
      <c r="V1341" s="21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3"/>
      <c r="AI1341" s="23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</row>
    <row r="1342" spans="2:80" ht="18.75">
      <c r="B1342" s="19"/>
      <c r="C1342" s="19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1"/>
      <c r="S1342" s="21"/>
      <c r="T1342" s="21"/>
      <c r="U1342" s="21"/>
      <c r="V1342" s="21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3"/>
      <c r="AI1342" s="23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</row>
    <row r="1343" spans="2:80" ht="18.75">
      <c r="B1343" s="19"/>
      <c r="C1343" s="19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1"/>
      <c r="S1343" s="21"/>
      <c r="T1343" s="21"/>
      <c r="U1343" s="21"/>
      <c r="V1343" s="21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3"/>
      <c r="AI1343" s="23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</row>
    <row r="1344" spans="2:80" ht="18.75">
      <c r="B1344" s="19"/>
      <c r="C1344" s="19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1"/>
      <c r="S1344" s="21"/>
      <c r="T1344" s="21"/>
      <c r="U1344" s="21"/>
      <c r="V1344" s="21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3"/>
      <c r="AI1344" s="23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</row>
    <row r="1345" spans="2:80" ht="18.75">
      <c r="B1345" s="19"/>
      <c r="C1345" s="19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1"/>
      <c r="S1345" s="21"/>
      <c r="T1345" s="21"/>
      <c r="U1345" s="21"/>
      <c r="V1345" s="21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3"/>
      <c r="AI1345" s="23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</row>
    <row r="1346" spans="2:80" ht="18.75">
      <c r="B1346" s="19"/>
      <c r="C1346" s="19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1"/>
      <c r="S1346" s="21"/>
      <c r="T1346" s="21"/>
      <c r="U1346" s="21"/>
      <c r="V1346" s="21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3"/>
      <c r="AI1346" s="23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</row>
    <row r="1347" spans="2:80" ht="18.75">
      <c r="B1347" s="19"/>
      <c r="C1347" s="19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1"/>
      <c r="S1347" s="21"/>
      <c r="T1347" s="21"/>
      <c r="U1347" s="21"/>
      <c r="V1347" s="21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3"/>
      <c r="AI1347" s="23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</row>
    <row r="1348" spans="2:80" ht="18.75">
      <c r="B1348" s="19"/>
      <c r="C1348" s="19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1"/>
      <c r="S1348" s="21"/>
      <c r="T1348" s="21"/>
      <c r="U1348" s="21"/>
      <c r="V1348" s="21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3"/>
      <c r="AI1348" s="23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</row>
    <row r="1349" spans="2:80" ht="18.75">
      <c r="B1349" s="19"/>
      <c r="C1349" s="19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1"/>
      <c r="S1349" s="21"/>
      <c r="T1349" s="21"/>
      <c r="U1349" s="21"/>
      <c r="V1349" s="21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3"/>
      <c r="AI1349" s="23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</row>
    <row r="1350" spans="2:80" ht="18.75">
      <c r="B1350" s="19"/>
      <c r="C1350" s="19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1"/>
      <c r="S1350" s="21"/>
      <c r="T1350" s="21"/>
      <c r="U1350" s="21"/>
      <c r="V1350" s="21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3"/>
      <c r="AI1350" s="23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</row>
    <row r="1351" spans="2:80" ht="18.75">
      <c r="B1351" s="19"/>
      <c r="C1351" s="19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1"/>
      <c r="S1351" s="21"/>
      <c r="T1351" s="21"/>
      <c r="U1351" s="21"/>
      <c r="V1351" s="21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3"/>
      <c r="AI1351" s="23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</row>
    <row r="1352" spans="2:80" ht="18.75">
      <c r="B1352" s="19"/>
      <c r="C1352" s="19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1"/>
      <c r="S1352" s="21"/>
      <c r="T1352" s="21"/>
      <c r="U1352" s="21"/>
      <c r="V1352" s="21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3"/>
      <c r="AI1352" s="23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</row>
    <row r="1353" spans="2:80" ht="18.75">
      <c r="B1353" s="19"/>
      <c r="C1353" s="19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1"/>
      <c r="S1353" s="21"/>
      <c r="T1353" s="21"/>
      <c r="U1353" s="21"/>
      <c r="V1353" s="21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3"/>
      <c r="AI1353" s="23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</row>
    <row r="1354" spans="2:80" ht="18.75">
      <c r="B1354" s="19"/>
      <c r="C1354" s="19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1"/>
      <c r="S1354" s="21"/>
      <c r="T1354" s="21"/>
      <c r="U1354" s="21"/>
      <c r="V1354" s="21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3"/>
      <c r="AI1354" s="23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</row>
    <row r="1355" spans="2:80" ht="18.75">
      <c r="B1355" s="19"/>
      <c r="C1355" s="19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1"/>
      <c r="S1355" s="21"/>
      <c r="T1355" s="21"/>
      <c r="U1355" s="21"/>
      <c r="V1355" s="21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3"/>
      <c r="AI1355" s="23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</row>
    <row r="1356" spans="2:80" ht="18.75">
      <c r="B1356" s="19"/>
      <c r="C1356" s="19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1"/>
      <c r="S1356" s="21"/>
      <c r="T1356" s="21"/>
      <c r="U1356" s="21"/>
      <c r="V1356" s="21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3"/>
      <c r="AI1356" s="23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</row>
    <row r="1357" spans="2:80" ht="18.75">
      <c r="B1357" s="19"/>
      <c r="C1357" s="19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1"/>
      <c r="S1357" s="21"/>
      <c r="T1357" s="21"/>
      <c r="U1357" s="21"/>
      <c r="V1357" s="21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3"/>
      <c r="AI1357" s="23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</row>
    <row r="1358" spans="2:80" ht="18.75">
      <c r="B1358" s="19"/>
      <c r="C1358" s="19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1"/>
      <c r="S1358" s="21"/>
      <c r="T1358" s="21"/>
      <c r="U1358" s="21"/>
      <c r="V1358" s="21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3"/>
      <c r="AI1358" s="23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</row>
    <row r="1359" spans="2:80" ht="18.75">
      <c r="B1359" s="19"/>
      <c r="C1359" s="19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1"/>
      <c r="S1359" s="21"/>
      <c r="T1359" s="21"/>
      <c r="U1359" s="21"/>
      <c r="V1359" s="21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3"/>
      <c r="AI1359" s="23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</row>
    <row r="1360" spans="2:80" ht="18.75">
      <c r="B1360" s="19"/>
      <c r="C1360" s="19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1"/>
      <c r="S1360" s="21"/>
      <c r="T1360" s="21"/>
      <c r="U1360" s="21"/>
      <c r="V1360" s="21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3"/>
      <c r="AI1360" s="23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</row>
    <row r="1361" spans="2:80" ht="18.75">
      <c r="B1361" s="19"/>
      <c r="C1361" s="19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1"/>
      <c r="S1361" s="21"/>
      <c r="T1361" s="21"/>
      <c r="U1361" s="21"/>
      <c r="V1361" s="21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3"/>
      <c r="AI1361" s="23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</row>
    <row r="1362" spans="2:80" ht="18.75">
      <c r="B1362" s="19"/>
      <c r="C1362" s="19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1"/>
      <c r="S1362" s="21"/>
      <c r="T1362" s="21"/>
      <c r="U1362" s="21"/>
      <c r="V1362" s="21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3"/>
      <c r="AI1362" s="23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</row>
    <row r="1363" spans="2:80" ht="18.75">
      <c r="B1363" s="19"/>
      <c r="C1363" s="19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1"/>
      <c r="S1363" s="21"/>
      <c r="T1363" s="21"/>
      <c r="U1363" s="21"/>
      <c r="V1363" s="21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3"/>
      <c r="AI1363" s="23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</row>
    <row r="1364" spans="2:80" ht="18.75">
      <c r="B1364" s="19"/>
      <c r="C1364" s="19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1"/>
      <c r="S1364" s="21"/>
      <c r="T1364" s="21"/>
      <c r="U1364" s="21"/>
      <c r="V1364" s="21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3"/>
      <c r="AI1364" s="23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</row>
    <row r="1365" spans="2:80" ht="18.75">
      <c r="B1365" s="19"/>
      <c r="C1365" s="19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1"/>
      <c r="S1365" s="21"/>
      <c r="T1365" s="21"/>
      <c r="U1365" s="21"/>
      <c r="V1365" s="21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3"/>
      <c r="AI1365" s="23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</row>
    <row r="1366" spans="2:80" ht="18.75">
      <c r="B1366" s="19"/>
      <c r="C1366" s="19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1"/>
      <c r="S1366" s="21"/>
      <c r="T1366" s="21"/>
      <c r="U1366" s="21"/>
      <c r="V1366" s="21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3"/>
      <c r="AI1366" s="23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</row>
    <row r="1367" spans="2:80" ht="18.75">
      <c r="B1367" s="19"/>
      <c r="C1367" s="19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1"/>
      <c r="S1367" s="21"/>
      <c r="T1367" s="21"/>
      <c r="U1367" s="21"/>
      <c r="V1367" s="21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3"/>
      <c r="AI1367" s="23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</row>
    <row r="1368" spans="2:80" ht="18.75">
      <c r="B1368" s="19"/>
      <c r="C1368" s="19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1"/>
      <c r="S1368" s="21"/>
      <c r="T1368" s="21"/>
      <c r="U1368" s="21"/>
      <c r="V1368" s="21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3"/>
      <c r="AI1368" s="23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</row>
    <row r="1369" spans="2:80" ht="18.75">
      <c r="B1369" s="19"/>
      <c r="C1369" s="19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1"/>
      <c r="S1369" s="21"/>
      <c r="T1369" s="21"/>
      <c r="U1369" s="21"/>
      <c r="V1369" s="21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3"/>
      <c r="AI1369" s="23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</row>
    <row r="1370" spans="2:80" ht="18.75">
      <c r="B1370" s="19"/>
      <c r="C1370" s="19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1"/>
      <c r="S1370" s="21"/>
      <c r="T1370" s="21"/>
      <c r="U1370" s="21"/>
      <c r="V1370" s="21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3"/>
      <c r="AI1370" s="23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</row>
    <row r="1371" spans="2:80" ht="18.75">
      <c r="B1371" s="19"/>
      <c r="C1371" s="19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1"/>
      <c r="S1371" s="21"/>
      <c r="T1371" s="21"/>
      <c r="U1371" s="21"/>
      <c r="V1371" s="21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3"/>
      <c r="AI1371" s="23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</row>
    <row r="1372" spans="2:80" ht="18.75">
      <c r="B1372" s="19"/>
      <c r="C1372" s="19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1"/>
      <c r="S1372" s="21"/>
      <c r="T1372" s="21"/>
      <c r="U1372" s="21"/>
      <c r="V1372" s="21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3"/>
      <c r="AI1372" s="23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</row>
    <row r="1373" spans="2:80" ht="18.75">
      <c r="B1373" s="19"/>
      <c r="C1373" s="19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1"/>
      <c r="S1373" s="21"/>
      <c r="T1373" s="21"/>
      <c r="U1373" s="21"/>
      <c r="V1373" s="21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3"/>
      <c r="AI1373" s="23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</row>
    <row r="1374" spans="2:80" ht="18.75">
      <c r="B1374" s="19"/>
      <c r="C1374" s="19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1"/>
      <c r="S1374" s="21"/>
      <c r="T1374" s="21"/>
      <c r="U1374" s="21"/>
      <c r="V1374" s="21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3"/>
      <c r="AI1374" s="23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</row>
    <row r="1375" spans="2:80" ht="18.75">
      <c r="B1375" s="19"/>
      <c r="C1375" s="19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1"/>
      <c r="S1375" s="21"/>
      <c r="T1375" s="21"/>
      <c r="U1375" s="21"/>
      <c r="V1375" s="21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3"/>
      <c r="AI1375" s="23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</row>
    <row r="1376" spans="2:80" ht="18.75">
      <c r="B1376" s="19"/>
      <c r="C1376" s="19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1"/>
      <c r="S1376" s="21"/>
      <c r="T1376" s="21"/>
      <c r="U1376" s="21"/>
      <c r="V1376" s="21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3"/>
      <c r="AI1376" s="23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</row>
    <row r="1377" spans="2:80" ht="18.75">
      <c r="B1377" s="19"/>
      <c r="C1377" s="19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1"/>
      <c r="S1377" s="21"/>
      <c r="T1377" s="21"/>
      <c r="U1377" s="21"/>
      <c r="V1377" s="21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3"/>
      <c r="AI1377" s="23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</row>
    <row r="1378" spans="2:80" ht="18.75">
      <c r="B1378" s="19"/>
      <c r="C1378" s="19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1"/>
      <c r="S1378" s="21"/>
      <c r="T1378" s="21"/>
      <c r="U1378" s="21"/>
      <c r="V1378" s="21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3"/>
      <c r="AI1378" s="23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</row>
    <row r="1379" spans="2:80" ht="18.75">
      <c r="B1379" s="19"/>
      <c r="C1379" s="19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1"/>
      <c r="S1379" s="21"/>
      <c r="T1379" s="21"/>
      <c r="U1379" s="21"/>
      <c r="V1379" s="21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3"/>
      <c r="AI1379" s="23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</row>
    <row r="1380" spans="2:80" ht="18.75">
      <c r="B1380" s="19"/>
      <c r="C1380" s="19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1"/>
      <c r="S1380" s="21"/>
      <c r="T1380" s="21"/>
      <c r="U1380" s="21"/>
      <c r="V1380" s="21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3"/>
      <c r="AI1380" s="23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</row>
    <row r="1381" spans="2:80" ht="18.75">
      <c r="B1381" s="19"/>
      <c r="C1381" s="19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1"/>
      <c r="S1381" s="21"/>
      <c r="T1381" s="21"/>
      <c r="U1381" s="21"/>
      <c r="V1381" s="21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3"/>
      <c r="AI1381" s="23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</row>
    <row r="1382" spans="2:80" ht="18.75">
      <c r="B1382" s="19"/>
      <c r="C1382" s="19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1"/>
      <c r="S1382" s="21"/>
      <c r="T1382" s="21"/>
      <c r="U1382" s="21"/>
      <c r="V1382" s="21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3"/>
      <c r="AI1382" s="23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</row>
    <row r="1383" spans="2:80" ht="18.75">
      <c r="B1383" s="19"/>
      <c r="C1383" s="19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1"/>
      <c r="S1383" s="21"/>
      <c r="T1383" s="21"/>
      <c r="U1383" s="21"/>
      <c r="V1383" s="21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3"/>
      <c r="AI1383" s="23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</row>
    <row r="1384" spans="2:80" ht="18.75">
      <c r="B1384" s="19"/>
      <c r="C1384" s="19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1"/>
      <c r="S1384" s="21"/>
      <c r="T1384" s="21"/>
      <c r="U1384" s="21"/>
      <c r="V1384" s="21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3"/>
      <c r="AI1384" s="23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</row>
    <row r="1385" spans="2:80" ht="18.75">
      <c r="B1385" s="19"/>
      <c r="C1385" s="19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1"/>
      <c r="S1385" s="21"/>
      <c r="T1385" s="21"/>
      <c r="U1385" s="21"/>
      <c r="V1385" s="21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3"/>
      <c r="AI1385" s="23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</row>
    <row r="1386" spans="2:80" ht="18.75">
      <c r="B1386" s="19"/>
      <c r="C1386" s="19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1"/>
      <c r="S1386" s="21"/>
      <c r="T1386" s="21"/>
      <c r="U1386" s="21"/>
      <c r="V1386" s="21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3"/>
      <c r="AI1386" s="23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</row>
    <row r="1387" spans="2:80" ht="18.75">
      <c r="B1387" s="19"/>
      <c r="C1387" s="19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1"/>
      <c r="S1387" s="21"/>
      <c r="T1387" s="21"/>
      <c r="U1387" s="21"/>
      <c r="V1387" s="21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3"/>
      <c r="AI1387" s="23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</row>
    <row r="1388" spans="2:80" ht="18.75">
      <c r="B1388" s="19"/>
      <c r="C1388" s="19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1"/>
      <c r="S1388" s="21"/>
      <c r="T1388" s="21"/>
      <c r="U1388" s="21"/>
      <c r="V1388" s="21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3"/>
      <c r="AI1388" s="23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</row>
    <row r="1389" spans="2:80" ht="18.75">
      <c r="B1389" s="19"/>
      <c r="C1389" s="19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1"/>
      <c r="S1389" s="21"/>
      <c r="T1389" s="21"/>
      <c r="U1389" s="21"/>
      <c r="V1389" s="21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3"/>
      <c r="AI1389" s="23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</row>
    <row r="1390" spans="2:80" ht="18.75">
      <c r="B1390" s="19"/>
      <c r="C1390" s="19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1"/>
      <c r="S1390" s="21"/>
      <c r="T1390" s="21"/>
      <c r="U1390" s="21"/>
      <c r="V1390" s="21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3"/>
      <c r="AI1390" s="23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</row>
    <row r="1391" spans="2:80" ht="18.75">
      <c r="B1391" s="19"/>
      <c r="C1391" s="19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1"/>
      <c r="S1391" s="21"/>
      <c r="T1391" s="21"/>
      <c r="U1391" s="21"/>
      <c r="V1391" s="21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3"/>
      <c r="AI1391" s="23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</row>
    <row r="1392" spans="2:80" ht="18.75">
      <c r="B1392" s="19"/>
      <c r="C1392" s="19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1"/>
      <c r="S1392" s="21"/>
      <c r="T1392" s="21"/>
      <c r="U1392" s="21"/>
      <c r="V1392" s="21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3"/>
      <c r="AI1392" s="23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</row>
    <row r="1393" spans="2:80" ht="18.75">
      <c r="B1393" s="19"/>
      <c r="C1393" s="19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1"/>
      <c r="S1393" s="21"/>
      <c r="T1393" s="21"/>
      <c r="U1393" s="21"/>
      <c r="V1393" s="21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3"/>
      <c r="AI1393" s="23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</row>
    <row r="1394" spans="2:80" ht="18.75">
      <c r="B1394" s="19"/>
      <c r="C1394" s="19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1"/>
      <c r="S1394" s="21"/>
      <c r="T1394" s="21"/>
      <c r="U1394" s="21"/>
      <c r="V1394" s="21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3"/>
      <c r="AI1394" s="23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</row>
    <row r="1395" spans="2:80" ht="18.75">
      <c r="B1395" s="19"/>
      <c r="C1395" s="19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1"/>
      <c r="S1395" s="21"/>
      <c r="T1395" s="21"/>
      <c r="U1395" s="21"/>
      <c r="V1395" s="21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3"/>
      <c r="AI1395" s="23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</row>
    <row r="1396" spans="2:80" ht="18.75">
      <c r="B1396" s="19"/>
      <c r="C1396" s="19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1"/>
      <c r="S1396" s="21"/>
      <c r="T1396" s="21"/>
      <c r="U1396" s="21"/>
      <c r="V1396" s="21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3"/>
      <c r="AI1396" s="23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</row>
    <row r="1397" spans="2:80" ht="18.75">
      <c r="B1397" s="19"/>
      <c r="C1397" s="19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1"/>
      <c r="S1397" s="21"/>
      <c r="T1397" s="21"/>
      <c r="U1397" s="21"/>
      <c r="V1397" s="21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3"/>
      <c r="AI1397" s="23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</row>
    <row r="1398" spans="2:80" ht="18.75">
      <c r="B1398" s="19"/>
      <c r="C1398" s="19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1"/>
      <c r="S1398" s="21"/>
      <c r="T1398" s="21"/>
      <c r="U1398" s="21"/>
      <c r="V1398" s="21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3"/>
      <c r="AI1398" s="23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</row>
    <row r="1399" spans="2:80" ht="18.75">
      <c r="B1399" s="19"/>
      <c r="C1399" s="19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1"/>
      <c r="S1399" s="21"/>
      <c r="T1399" s="21"/>
      <c r="U1399" s="21"/>
      <c r="V1399" s="21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3"/>
      <c r="AI1399" s="23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</row>
    <row r="1400" spans="2:80" ht="18.75">
      <c r="B1400" s="19"/>
      <c r="C1400" s="19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1"/>
      <c r="S1400" s="21"/>
      <c r="T1400" s="21"/>
      <c r="U1400" s="21"/>
      <c r="V1400" s="21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3"/>
      <c r="AI1400" s="23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</row>
    <row r="1401" spans="2:80" ht="18.75">
      <c r="B1401" s="19"/>
      <c r="C1401" s="19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1"/>
      <c r="S1401" s="21"/>
      <c r="T1401" s="21"/>
      <c r="U1401" s="21"/>
      <c r="V1401" s="21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3"/>
      <c r="AI1401" s="23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</row>
    <row r="1402" spans="2:80" ht="18.75">
      <c r="B1402" s="19"/>
      <c r="C1402" s="19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1"/>
      <c r="S1402" s="21"/>
      <c r="T1402" s="21"/>
      <c r="U1402" s="21"/>
      <c r="V1402" s="21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3"/>
      <c r="AI1402" s="23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</row>
    <row r="1403" spans="2:80" ht="18.75">
      <c r="B1403" s="19"/>
      <c r="C1403" s="19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1"/>
      <c r="S1403" s="21"/>
      <c r="T1403" s="21"/>
      <c r="U1403" s="21"/>
      <c r="V1403" s="21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3"/>
      <c r="AI1403" s="23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</row>
    <row r="1404" spans="2:80" ht="18.75">
      <c r="B1404" s="19"/>
      <c r="C1404" s="19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1"/>
      <c r="S1404" s="21"/>
      <c r="T1404" s="21"/>
      <c r="U1404" s="21"/>
      <c r="V1404" s="21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3"/>
      <c r="AI1404" s="23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</row>
    <row r="1405" spans="2:80" ht="18.75">
      <c r="B1405" s="19"/>
      <c r="C1405" s="19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1"/>
      <c r="S1405" s="21"/>
      <c r="T1405" s="21"/>
      <c r="U1405" s="21"/>
      <c r="V1405" s="21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3"/>
      <c r="AI1405" s="23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</row>
    <row r="1406" spans="2:80" ht="18.75">
      <c r="B1406" s="19"/>
      <c r="C1406" s="19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1"/>
      <c r="S1406" s="21"/>
      <c r="T1406" s="21"/>
      <c r="U1406" s="21"/>
      <c r="V1406" s="21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3"/>
      <c r="AI1406" s="23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</row>
    <row r="1407" spans="2:80" ht="18.75">
      <c r="B1407" s="19"/>
      <c r="C1407" s="19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1"/>
      <c r="S1407" s="21"/>
      <c r="T1407" s="21"/>
      <c r="U1407" s="21"/>
      <c r="V1407" s="21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3"/>
      <c r="AI1407" s="23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</row>
    <row r="1408" spans="2:80" ht="18.75">
      <c r="B1408" s="19"/>
      <c r="C1408" s="19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1"/>
      <c r="S1408" s="21"/>
      <c r="T1408" s="21"/>
      <c r="U1408" s="21"/>
      <c r="V1408" s="21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3"/>
      <c r="AI1408" s="23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</row>
    <row r="1409" spans="2:80" ht="18.75">
      <c r="B1409" s="19"/>
      <c r="C1409" s="19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1"/>
      <c r="S1409" s="21"/>
      <c r="T1409" s="21"/>
      <c r="U1409" s="21"/>
      <c r="V1409" s="21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3"/>
      <c r="AI1409" s="23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</row>
    <row r="1410" spans="2:80" ht="18.75">
      <c r="B1410" s="19"/>
      <c r="C1410" s="19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1"/>
      <c r="S1410" s="21"/>
      <c r="T1410" s="21"/>
      <c r="U1410" s="21"/>
      <c r="V1410" s="21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3"/>
      <c r="AI1410" s="23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</row>
    <row r="1411" spans="2:80" ht="18.75">
      <c r="B1411" s="19"/>
      <c r="C1411" s="19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1"/>
      <c r="S1411" s="21"/>
      <c r="T1411" s="21"/>
      <c r="U1411" s="21"/>
      <c r="V1411" s="21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3"/>
      <c r="AI1411" s="23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</row>
    <row r="1412" spans="2:80" ht="18.75">
      <c r="B1412" s="19"/>
      <c r="C1412" s="19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1"/>
      <c r="S1412" s="21"/>
      <c r="T1412" s="21"/>
      <c r="U1412" s="21"/>
      <c r="V1412" s="21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3"/>
      <c r="AI1412" s="23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</row>
    <row r="1413" spans="2:80" ht="18.75">
      <c r="B1413" s="19"/>
      <c r="C1413" s="19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1"/>
      <c r="S1413" s="21"/>
      <c r="T1413" s="21"/>
      <c r="U1413" s="21"/>
      <c r="V1413" s="21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3"/>
      <c r="AI1413" s="23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</row>
    <row r="1414" spans="2:80" ht="18.75">
      <c r="B1414" s="19"/>
      <c r="C1414" s="19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1"/>
      <c r="S1414" s="21"/>
      <c r="T1414" s="21"/>
      <c r="U1414" s="21"/>
      <c r="V1414" s="21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3"/>
      <c r="AI1414" s="23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</row>
    <row r="1415" spans="2:80" ht="18.75">
      <c r="B1415" s="19"/>
      <c r="C1415" s="19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1"/>
      <c r="S1415" s="21"/>
      <c r="T1415" s="21"/>
      <c r="U1415" s="21"/>
      <c r="V1415" s="21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3"/>
      <c r="AI1415" s="23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</row>
    <row r="1416" spans="2:80" ht="18.75">
      <c r="B1416" s="19"/>
      <c r="C1416" s="19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1"/>
      <c r="S1416" s="21"/>
      <c r="T1416" s="21"/>
      <c r="U1416" s="21"/>
      <c r="V1416" s="21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3"/>
      <c r="AI1416" s="23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  <c r="BH1416" s="22"/>
      <c r="BI1416" s="22"/>
      <c r="BJ1416" s="22"/>
      <c r="BK1416" s="22"/>
      <c r="BL1416" s="22"/>
      <c r="BM1416" s="22"/>
      <c r="BN1416" s="22"/>
      <c r="BO1416" s="22"/>
      <c r="BP1416" s="22"/>
      <c r="BQ1416" s="22"/>
      <c r="BR1416" s="22"/>
      <c r="BS1416" s="22"/>
      <c r="BT1416" s="22"/>
      <c r="BU1416" s="22"/>
      <c r="BV1416" s="22"/>
      <c r="BW1416" s="22"/>
      <c r="BX1416" s="22"/>
      <c r="BY1416" s="22"/>
      <c r="BZ1416" s="22"/>
      <c r="CA1416" s="22"/>
      <c r="CB1416" s="22"/>
    </row>
    <row r="1417" spans="2:80" ht="18.75">
      <c r="B1417" s="19"/>
      <c r="C1417" s="19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1"/>
      <c r="S1417" s="21"/>
      <c r="T1417" s="21"/>
      <c r="U1417" s="21"/>
      <c r="V1417" s="21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3"/>
      <c r="AI1417" s="23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  <c r="BH1417" s="22"/>
      <c r="BI1417" s="22"/>
      <c r="BJ1417" s="22"/>
      <c r="BK1417" s="22"/>
      <c r="BL1417" s="22"/>
      <c r="BM1417" s="22"/>
      <c r="BN1417" s="22"/>
      <c r="BO1417" s="22"/>
      <c r="BP1417" s="22"/>
      <c r="BQ1417" s="22"/>
      <c r="BR1417" s="22"/>
      <c r="BS1417" s="22"/>
      <c r="BT1417" s="22"/>
      <c r="BU1417" s="22"/>
      <c r="BV1417" s="22"/>
      <c r="BW1417" s="22"/>
      <c r="BX1417" s="22"/>
      <c r="BY1417" s="22"/>
      <c r="BZ1417" s="22"/>
      <c r="CA1417" s="22"/>
      <c r="CB1417" s="22"/>
    </row>
    <row r="1418" spans="2:80" ht="18.75">
      <c r="B1418" s="19"/>
      <c r="C1418" s="19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1"/>
      <c r="S1418" s="21"/>
      <c r="T1418" s="21"/>
      <c r="U1418" s="21"/>
      <c r="V1418" s="21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3"/>
      <c r="AI1418" s="23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  <c r="BH1418" s="22"/>
      <c r="BI1418" s="22"/>
      <c r="BJ1418" s="22"/>
      <c r="BK1418" s="22"/>
      <c r="BL1418" s="22"/>
      <c r="BM1418" s="22"/>
      <c r="BN1418" s="22"/>
      <c r="BO1418" s="22"/>
      <c r="BP1418" s="22"/>
      <c r="BQ1418" s="22"/>
      <c r="BR1418" s="22"/>
      <c r="BS1418" s="22"/>
      <c r="BT1418" s="22"/>
      <c r="BU1418" s="22"/>
      <c r="BV1418" s="22"/>
      <c r="BW1418" s="22"/>
      <c r="BX1418" s="22"/>
      <c r="BY1418" s="22"/>
      <c r="BZ1418" s="22"/>
      <c r="CA1418" s="22"/>
      <c r="CB1418" s="22"/>
    </row>
    <row r="1419" spans="2:80" ht="18.75">
      <c r="B1419" s="19"/>
      <c r="C1419" s="19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1"/>
      <c r="S1419" s="21"/>
      <c r="T1419" s="21"/>
      <c r="U1419" s="21"/>
      <c r="V1419" s="21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3"/>
      <c r="AI1419" s="23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  <c r="BH1419" s="22"/>
      <c r="BI1419" s="22"/>
      <c r="BJ1419" s="22"/>
      <c r="BK1419" s="22"/>
      <c r="BL1419" s="22"/>
      <c r="BM1419" s="22"/>
      <c r="BN1419" s="22"/>
      <c r="BO1419" s="22"/>
      <c r="BP1419" s="22"/>
      <c r="BQ1419" s="22"/>
      <c r="BR1419" s="22"/>
      <c r="BS1419" s="22"/>
      <c r="BT1419" s="22"/>
      <c r="BU1419" s="22"/>
      <c r="BV1419" s="22"/>
      <c r="BW1419" s="22"/>
      <c r="BX1419" s="22"/>
      <c r="BY1419" s="22"/>
      <c r="BZ1419" s="22"/>
      <c r="CA1419" s="22"/>
      <c r="CB1419" s="22"/>
    </row>
    <row r="1420" spans="2:80" ht="18.75">
      <c r="B1420" s="19"/>
      <c r="C1420" s="19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1"/>
      <c r="S1420" s="21"/>
      <c r="T1420" s="21"/>
      <c r="U1420" s="21"/>
      <c r="V1420" s="21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3"/>
      <c r="AI1420" s="23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  <c r="BH1420" s="22"/>
      <c r="BI1420" s="22"/>
      <c r="BJ1420" s="22"/>
      <c r="BK1420" s="22"/>
      <c r="BL1420" s="22"/>
      <c r="BM1420" s="22"/>
      <c r="BN1420" s="22"/>
      <c r="BO1420" s="22"/>
      <c r="BP1420" s="22"/>
      <c r="BQ1420" s="22"/>
      <c r="BR1420" s="22"/>
      <c r="BS1420" s="22"/>
      <c r="BT1420" s="22"/>
      <c r="BU1420" s="22"/>
      <c r="BV1420" s="22"/>
      <c r="BW1420" s="22"/>
      <c r="BX1420" s="22"/>
      <c r="BY1420" s="22"/>
      <c r="BZ1420" s="22"/>
      <c r="CA1420" s="22"/>
      <c r="CB1420" s="22"/>
    </row>
    <row r="1421" spans="2:80" ht="18.75">
      <c r="B1421" s="19"/>
      <c r="C1421" s="19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1"/>
      <c r="S1421" s="21"/>
      <c r="T1421" s="21"/>
      <c r="U1421" s="21"/>
      <c r="V1421" s="21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3"/>
      <c r="AI1421" s="23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  <c r="BH1421" s="22"/>
      <c r="BI1421" s="22"/>
      <c r="BJ1421" s="22"/>
      <c r="BK1421" s="22"/>
      <c r="BL1421" s="22"/>
      <c r="BM1421" s="22"/>
      <c r="BN1421" s="22"/>
      <c r="BO1421" s="22"/>
      <c r="BP1421" s="22"/>
      <c r="BQ1421" s="22"/>
      <c r="BR1421" s="22"/>
      <c r="BS1421" s="22"/>
      <c r="BT1421" s="22"/>
      <c r="BU1421" s="22"/>
      <c r="BV1421" s="22"/>
      <c r="BW1421" s="22"/>
      <c r="BX1421" s="22"/>
      <c r="BY1421" s="22"/>
      <c r="BZ1421" s="22"/>
      <c r="CA1421" s="22"/>
      <c r="CB1421" s="22"/>
    </row>
    <row r="1422" spans="2:80" ht="18.75">
      <c r="B1422" s="19"/>
      <c r="C1422" s="19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1"/>
      <c r="S1422" s="21"/>
      <c r="T1422" s="21"/>
      <c r="U1422" s="21"/>
      <c r="V1422" s="21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3"/>
      <c r="AI1422" s="23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  <c r="BN1422" s="22"/>
      <c r="BO1422" s="22"/>
      <c r="BP1422" s="22"/>
      <c r="BQ1422" s="22"/>
      <c r="BR1422" s="22"/>
      <c r="BS1422" s="22"/>
      <c r="BT1422" s="22"/>
      <c r="BU1422" s="22"/>
      <c r="BV1422" s="22"/>
      <c r="BW1422" s="22"/>
      <c r="BX1422" s="22"/>
      <c r="BY1422" s="22"/>
      <c r="BZ1422" s="22"/>
      <c r="CA1422" s="22"/>
      <c r="CB1422" s="22"/>
    </row>
    <row r="1423" spans="2:80" ht="18.75">
      <c r="B1423" s="19"/>
      <c r="C1423" s="19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1"/>
      <c r="S1423" s="21"/>
      <c r="T1423" s="21"/>
      <c r="U1423" s="21"/>
      <c r="V1423" s="21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3"/>
      <c r="AI1423" s="23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  <c r="BW1423" s="22"/>
      <c r="BX1423" s="22"/>
      <c r="BY1423" s="22"/>
      <c r="BZ1423" s="22"/>
      <c r="CA1423" s="22"/>
      <c r="CB1423" s="22"/>
    </row>
    <row r="1424" spans="2:80" ht="18.75">
      <c r="B1424" s="19"/>
      <c r="C1424" s="19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1"/>
      <c r="S1424" s="21"/>
      <c r="T1424" s="21"/>
      <c r="U1424" s="21"/>
      <c r="V1424" s="21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3"/>
      <c r="AI1424" s="23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  <c r="BH1424" s="22"/>
      <c r="BI1424" s="22"/>
      <c r="BJ1424" s="22"/>
      <c r="BK1424" s="22"/>
      <c r="BL1424" s="22"/>
      <c r="BM1424" s="22"/>
      <c r="BN1424" s="22"/>
      <c r="BO1424" s="22"/>
      <c r="BP1424" s="22"/>
      <c r="BQ1424" s="22"/>
      <c r="BR1424" s="22"/>
      <c r="BS1424" s="22"/>
      <c r="BT1424" s="22"/>
      <c r="BU1424" s="22"/>
      <c r="BV1424" s="22"/>
      <c r="BW1424" s="22"/>
      <c r="BX1424" s="22"/>
      <c r="BY1424" s="22"/>
      <c r="BZ1424" s="22"/>
      <c r="CA1424" s="22"/>
      <c r="CB1424" s="22"/>
    </row>
    <row r="1425" spans="2:80" ht="18.75">
      <c r="B1425" s="19"/>
      <c r="C1425" s="19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1"/>
      <c r="S1425" s="21"/>
      <c r="T1425" s="21"/>
      <c r="U1425" s="21"/>
      <c r="V1425" s="21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3"/>
      <c r="AI1425" s="23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  <c r="BH1425" s="22"/>
      <c r="BI1425" s="22"/>
      <c r="BJ1425" s="22"/>
      <c r="BK1425" s="22"/>
      <c r="BL1425" s="22"/>
      <c r="BM1425" s="22"/>
      <c r="BN1425" s="22"/>
      <c r="BO1425" s="22"/>
      <c r="BP1425" s="22"/>
      <c r="BQ1425" s="22"/>
      <c r="BR1425" s="22"/>
      <c r="BS1425" s="22"/>
      <c r="BT1425" s="22"/>
      <c r="BU1425" s="22"/>
      <c r="BV1425" s="22"/>
      <c r="BW1425" s="22"/>
      <c r="BX1425" s="22"/>
      <c r="BY1425" s="22"/>
      <c r="BZ1425" s="22"/>
      <c r="CA1425" s="22"/>
      <c r="CB1425" s="22"/>
    </row>
    <row r="1426" spans="2:80" ht="18.75">
      <c r="B1426" s="19"/>
      <c r="C1426" s="19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1"/>
      <c r="S1426" s="21"/>
      <c r="T1426" s="21"/>
      <c r="U1426" s="21"/>
      <c r="V1426" s="21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3"/>
      <c r="AI1426" s="23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  <c r="BH1426" s="22"/>
      <c r="BI1426" s="22"/>
      <c r="BJ1426" s="22"/>
      <c r="BK1426" s="22"/>
      <c r="BL1426" s="22"/>
      <c r="BM1426" s="22"/>
      <c r="BN1426" s="22"/>
      <c r="BO1426" s="22"/>
      <c r="BP1426" s="22"/>
      <c r="BQ1426" s="22"/>
      <c r="BR1426" s="22"/>
      <c r="BS1426" s="22"/>
      <c r="BT1426" s="22"/>
      <c r="BU1426" s="22"/>
      <c r="BV1426" s="22"/>
      <c r="BW1426" s="22"/>
      <c r="BX1426" s="22"/>
      <c r="BY1426" s="22"/>
      <c r="BZ1426" s="22"/>
      <c r="CA1426" s="22"/>
      <c r="CB1426" s="22"/>
    </row>
    <row r="1427" spans="2:80" ht="18.75">
      <c r="B1427" s="19"/>
      <c r="C1427" s="19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1"/>
      <c r="S1427" s="21"/>
      <c r="T1427" s="21"/>
      <c r="U1427" s="21"/>
      <c r="V1427" s="21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3"/>
      <c r="AI1427" s="23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  <c r="BH1427" s="22"/>
      <c r="BI1427" s="22"/>
      <c r="BJ1427" s="22"/>
      <c r="BK1427" s="22"/>
      <c r="BL1427" s="22"/>
      <c r="BM1427" s="22"/>
      <c r="BN1427" s="22"/>
      <c r="BO1427" s="22"/>
      <c r="BP1427" s="22"/>
      <c r="BQ1427" s="22"/>
      <c r="BR1427" s="22"/>
      <c r="BS1427" s="22"/>
      <c r="BT1427" s="22"/>
      <c r="BU1427" s="22"/>
      <c r="BV1427" s="22"/>
      <c r="BW1427" s="22"/>
      <c r="BX1427" s="22"/>
      <c r="BY1427" s="22"/>
      <c r="BZ1427" s="22"/>
      <c r="CA1427" s="22"/>
      <c r="CB1427" s="22"/>
    </row>
    <row r="1428" spans="2:80" ht="18.75">
      <c r="B1428" s="19"/>
      <c r="C1428" s="19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1"/>
      <c r="S1428" s="21"/>
      <c r="T1428" s="21"/>
      <c r="U1428" s="21"/>
      <c r="V1428" s="21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3"/>
      <c r="AI1428" s="23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  <c r="BN1428" s="22"/>
      <c r="BO1428" s="22"/>
      <c r="BP1428" s="22"/>
      <c r="BQ1428" s="22"/>
      <c r="BR1428" s="22"/>
      <c r="BS1428" s="22"/>
      <c r="BT1428" s="22"/>
      <c r="BU1428" s="22"/>
      <c r="BV1428" s="22"/>
      <c r="BW1428" s="22"/>
      <c r="BX1428" s="22"/>
      <c r="BY1428" s="22"/>
      <c r="BZ1428" s="22"/>
      <c r="CA1428" s="22"/>
      <c r="CB1428" s="22"/>
    </row>
    <row r="1429" spans="2:80" ht="18.75">
      <c r="B1429" s="19"/>
      <c r="C1429" s="19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1"/>
      <c r="S1429" s="21"/>
      <c r="T1429" s="21"/>
      <c r="U1429" s="21"/>
      <c r="V1429" s="21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3"/>
      <c r="AI1429" s="23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  <c r="BH1429" s="22"/>
      <c r="BI1429" s="22"/>
      <c r="BJ1429" s="22"/>
      <c r="BK1429" s="22"/>
      <c r="BL1429" s="22"/>
      <c r="BM1429" s="22"/>
      <c r="BN1429" s="22"/>
      <c r="BO1429" s="22"/>
      <c r="BP1429" s="22"/>
      <c r="BQ1429" s="22"/>
      <c r="BR1429" s="22"/>
      <c r="BS1429" s="22"/>
      <c r="BT1429" s="22"/>
      <c r="BU1429" s="22"/>
      <c r="BV1429" s="22"/>
      <c r="BW1429" s="22"/>
      <c r="BX1429" s="22"/>
      <c r="BY1429" s="22"/>
      <c r="BZ1429" s="22"/>
      <c r="CA1429" s="22"/>
      <c r="CB1429" s="22"/>
    </row>
    <row r="1430" spans="2:80" ht="18.75">
      <c r="B1430" s="19"/>
      <c r="C1430" s="19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1"/>
      <c r="S1430" s="21"/>
      <c r="T1430" s="21"/>
      <c r="U1430" s="21"/>
      <c r="V1430" s="21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3"/>
      <c r="AI1430" s="23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  <c r="BF1430" s="22"/>
      <c r="BG1430" s="22"/>
      <c r="BH1430" s="22"/>
      <c r="BI1430" s="22"/>
      <c r="BJ1430" s="22"/>
      <c r="BK1430" s="22"/>
      <c r="BL1430" s="22"/>
      <c r="BM1430" s="22"/>
      <c r="BN1430" s="22"/>
      <c r="BO1430" s="22"/>
      <c r="BP1430" s="22"/>
      <c r="BQ1430" s="22"/>
      <c r="BR1430" s="22"/>
      <c r="BS1430" s="22"/>
      <c r="BT1430" s="22"/>
      <c r="BU1430" s="22"/>
      <c r="BV1430" s="22"/>
      <c r="BW1430" s="22"/>
      <c r="BX1430" s="22"/>
      <c r="BY1430" s="22"/>
      <c r="BZ1430" s="22"/>
      <c r="CA1430" s="22"/>
      <c r="CB1430" s="22"/>
    </row>
    <row r="1431" spans="2:80" ht="18.75">
      <c r="B1431" s="19"/>
      <c r="C1431" s="19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1"/>
      <c r="S1431" s="21"/>
      <c r="T1431" s="21"/>
      <c r="U1431" s="21"/>
      <c r="V1431" s="21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3"/>
      <c r="AI1431" s="23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  <c r="BH1431" s="22"/>
      <c r="BI1431" s="22"/>
      <c r="BJ1431" s="22"/>
      <c r="BK1431" s="22"/>
      <c r="BL1431" s="22"/>
      <c r="BM1431" s="22"/>
      <c r="BN1431" s="22"/>
      <c r="BO1431" s="22"/>
      <c r="BP1431" s="22"/>
      <c r="BQ1431" s="22"/>
      <c r="BR1431" s="22"/>
      <c r="BS1431" s="22"/>
      <c r="BT1431" s="22"/>
      <c r="BU1431" s="22"/>
      <c r="BV1431" s="22"/>
      <c r="BW1431" s="22"/>
      <c r="BX1431" s="22"/>
      <c r="BY1431" s="22"/>
      <c r="BZ1431" s="22"/>
      <c r="CA1431" s="22"/>
      <c r="CB1431" s="22"/>
    </row>
    <row r="1432" spans="2:80" ht="18.75">
      <c r="B1432" s="19"/>
      <c r="C1432" s="19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1"/>
      <c r="S1432" s="21"/>
      <c r="T1432" s="21"/>
      <c r="U1432" s="21"/>
      <c r="V1432" s="21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3"/>
      <c r="AI1432" s="23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  <c r="BH1432" s="22"/>
      <c r="BI1432" s="22"/>
      <c r="BJ1432" s="22"/>
      <c r="BK1432" s="22"/>
      <c r="BL1432" s="22"/>
      <c r="BM1432" s="22"/>
      <c r="BN1432" s="22"/>
      <c r="BO1432" s="22"/>
      <c r="BP1432" s="22"/>
      <c r="BQ1432" s="22"/>
      <c r="BR1432" s="22"/>
      <c r="BS1432" s="22"/>
      <c r="BT1432" s="22"/>
      <c r="BU1432" s="22"/>
      <c r="BV1432" s="22"/>
      <c r="BW1432" s="22"/>
      <c r="BX1432" s="22"/>
      <c r="BY1432" s="22"/>
      <c r="BZ1432" s="22"/>
      <c r="CA1432" s="22"/>
      <c r="CB1432" s="22"/>
    </row>
    <row r="1433" spans="2:80" ht="18.75">
      <c r="B1433" s="19"/>
      <c r="C1433" s="19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1"/>
      <c r="S1433" s="21"/>
      <c r="T1433" s="21"/>
      <c r="U1433" s="21"/>
      <c r="V1433" s="21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3"/>
      <c r="AI1433" s="23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  <c r="BH1433" s="22"/>
      <c r="BI1433" s="22"/>
      <c r="BJ1433" s="22"/>
      <c r="BK1433" s="22"/>
      <c r="BL1433" s="22"/>
      <c r="BM1433" s="22"/>
      <c r="BN1433" s="22"/>
      <c r="BO1433" s="22"/>
      <c r="BP1433" s="22"/>
      <c r="BQ1433" s="22"/>
      <c r="BR1433" s="22"/>
      <c r="BS1433" s="22"/>
      <c r="BT1433" s="22"/>
      <c r="BU1433" s="22"/>
      <c r="BV1433" s="22"/>
      <c r="BW1433" s="22"/>
      <c r="BX1433" s="22"/>
      <c r="BY1433" s="22"/>
      <c r="BZ1433" s="22"/>
      <c r="CA1433" s="22"/>
      <c r="CB1433" s="22"/>
    </row>
    <row r="1434" spans="2:80" ht="18.75">
      <c r="B1434" s="19"/>
      <c r="C1434" s="19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1"/>
      <c r="S1434" s="21"/>
      <c r="T1434" s="21"/>
      <c r="U1434" s="21"/>
      <c r="V1434" s="21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3"/>
      <c r="AI1434" s="23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  <c r="BN1434" s="22"/>
      <c r="BO1434" s="22"/>
      <c r="BP1434" s="22"/>
      <c r="BQ1434" s="22"/>
      <c r="BR1434" s="22"/>
      <c r="BS1434" s="22"/>
      <c r="BT1434" s="22"/>
      <c r="BU1434" s="22"/>
      <c r="BV1434" s="22"/>
      <c r="BW1434" s="22"/>
      <c r="BX1434" s="22"/>
      <c r="BY1434" s="22"/>
      <c r="BZ1434" s="22"/>
      <c r="CA1434" s="22"/>
      <c r="CB1434" s="22"/>
    </row>
    <row r="1435" spans="2:80" ht="18.75">
      <c r="B1435" s="19"/>
      <c r="C1435" s="19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1"/>
      <c r="S1435" s="21"/>
      <c r="T1435" s="21"/>
      <c r="U1435" s="21"/>
      <c r="V1435" s="21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3"/>
      <c r="AI1435" s="23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  <c r="BN1435" s="22"/>
      <c r="BO1435" s="22"/>
      <c r="BP1435" s="22"/>
      <c r="BQ1435" s="22"/>
      <c r="BR1435" s="22"/>
      <c r="BS1435" s="22"/>
      <c r="BT1435" s="22"/>
      <c r="BU1435" s="22"/>
      <c r="BV1435" s="22"/>
      <c r="BW1435" s="22"/>
      <c r="BX1435" s="22"/>
      <c r="BY1435" s="22"/>
      <c r="BZ1435" s="22"/>
      <c r="CA1435" s="22"/>
      <c r="CB1435" s="22"/>
    </row>
    <row r="1436" spans="2:80" ht="18.75">
      <c r="B1436" s="19"/>
      <c r="C1436" s="19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1"/>
      <c r="S1436" s="21"/>
      <c r="T1436" s="21"/>
      <c r="U1436" s="21"/>
      <c r="V1436" s="21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3"/>
      <c r="AI1436" s="23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  <c r="BH1436" s="22"/>
      <c r="BI1436" s="22"/>
      <c r="BJ1436" s="22"/>
      <c r="BK1436" s="22"/>
      <c r="BL1436" s="22"/>
      <c r="BM1436" s="22"/>
      <c r="BN1436" s="22"/>
      <c r="BO1436" s="22"/>
      <c r="BP1436" s="22"/>
      <c r="BQ1436" s="22"/>
      <c r="BR1436" s="22"/>
      <c r="BS1436" s="22"/>
      <c r="BT1436" s="22"/>
      <c r="BU1436" s="22"/>
      <c r="BV1436" s="22"/>
      <c r="BW1436" s="22"/>
      <c r="BX1436" s="22"/>
      <c r="BY1436" s="22"/>
      <c r="BZ1436" s="22"/>
      <c r="CA1436" s="22"/>
      <c r="CB1436" s="22"/>
    </row>
    <row r="1437" spans="2:80" ht="18.75">
      <c r="B1437" s="19"/>
      <c r="C1437" s="19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1"/>
      <c r="S1437" s="21"/>
      <c r="T1437" s="21"/>
      <c r="U1437" s="21"/>
      <c r="V1437" s="21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3"/>
      <c r="AI1437" s="23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  <c r="BH1437" s="22"/>
      <c r="BI1437" s="22"/>
      <c r="BJ1437" s="22"/>
      <c r="BK1437" s="22"/>
      <c r="BL1437" s="22"/>
      <c r="BM1437" s="22"/>
      <c r="BN1437" s="22"/>
      <c r="BO1437" s="22"/>
      <c r="BP1437" s="22"/>
      <c r="BQ1437" s="22"/>
      <c r="BR1437" s="22"/>
      <c r="BS1437" s="22"/>
      <c r="BT1437" s="22"/>
      <c r="BU1437" s="22"/>
      <c r="BV1437" s="22"/>
      <c r="BW1437" s="22"/>
      <c r="BX1437" s="22"/>
      <c r="BY1437" s="22"/>
      <c r="BZ1437" s="22"/>
      <c r="CA1437" s="22"/>
      <c r="CB1437" s="22"/>
    </row>
    <row r="1438" spans="2:80" ht="18.75">
      <c r="B1438" s="19"/>
      <c r="C1438" s="19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1"/>
      <c r="S1438" s="21"/>
      <c r="T1438" s="21"/>
      <c r="U1438" s="21"/>
      <c r="V1438" s="21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3"/>
      <c r="AI1438" s="23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  <c r="BH1438" s="22"/>
      <c r="BI1438" s="22"/>
      <c r="BJ1438" s="22"/>
      <c r="BK1438" s="22"/>
      <c r="BL1438" s="22"/>
      <c r="BM1438" s="22"/>
      <c r="BN1438" s="22"/>
      <c r="BO1438" s="22"/>
      <c r="BP1438" s="22"/>
      <c r="BQ1438" s="22"/>
      <c r="BR1438" s="22"/>
      <c r="BS1438" s="22"/>
      <c r="BT1438" s="22"/>
      <c r="BU1438" s="22"/>
      <c r="BV1438" s="22"/>
      <c r="BW1438" s="22"/>
      <c r="BX1438" s="22"/>
      <c r="BY1438" s="22"/>
      <c r="BZ1438" s="22"/>
      <c r="CA1438" s="22"/>
      <c r="CB1438" s="22"/>
    </row>
    <row r="1439" spans="2:80" ht="18.75">
      <c r="B1439" s="19"/>
      <c r="C1439" s="19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1"/>
      <c r="S1439" s="21"/>
      <c r="T1439" s="21"/>
      <c r="U1439" s="21"/>
      <c r="V1439" s="21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3"/>
      <c r="AI1439" s="23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  <c r="BH1439" s="22"/>
      <c r="BI1439" s="22"/>
      <c r="BJ1439" s="22"/>
      <c r="BK1439" s="22"/>
      <c r="BL1439" s="22"/>
      <c r="BM1439" s="22"/>
      <c r="BN1439" s="22"/>
      <c r="BO1439" s="22"/>
      <c r="BP1439" s="22"/>
      <c r="BQ1439" s="22"/>
      <c r="BR1439" s="22"/>
      <c r="BS1439" s="22"/>
      <c r="BT1439" s="22"/>
      <c r="BU1439" s="22"/>
      <c r="BV1439" s="22"/>
      <c r="BW1439" s="22"/>
      <c r="BX1439" s="22"/>
      <c r="BY1439" s="22"/>
      <c r="BZ1439" s="22"/>
      <c r="CA1439" s="22"/>
      <c r="CB1439" s="22"/>
    </row>
    <row r="1440" spans="2:80" ht="18.75">
      <c r="B1440" s="19"/>
      <c r="C1440" s="19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1"/>
      <c r="S1440" s="21"/>
      <c r="T1440" s="21"/>
      <c r="U1440" s="21"/>
      <c r="V1440" s="21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3"/>
      <c r="AI1440" s="23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  <c r="BH1440" s="22"/>
      <c r="BI1440" s="22"/>
      <c r="BJ1440" s="22"/>
      <c r="BK1440" s="22"/>
      <c r="BL1440" s="22"/>
      <c r="BM1440" s="22"/>
      <c r="BN1440" s="22"/>
      <c r="BO1440" s="22"/>
      <c r="BP1440" s="22"/>
      <c r="BQ1440" s="22"/>
      <c r="BR1440" s="22"/>
      <c r="BS1440" s="22"/>
      <c r="BT1440" s="22"/>
      <c r="BU1440" s="22"/>
      <c r="BV1440" s="22"/>
      <c r="BW1440" s="22"/>
      <c r="BX1440" s="22"/>
      <c r="BY1440" s="22"/>
      <c r="BZ1440" s="22"/>
      <c r="CA1440" s="22"/>
      <c r="CB1440" s="22"/>
    </row>
    <row r="1441" spans="2:80" ht="18.75">
      <c r="B1441" s="19"/>
      <c r="C1441" s="19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1"/>
      <c r="S1441" s="21"/>
      <c r="T1441" s="21"/>
      <c r="U1441" s="21"/>
      <c r="V1441" s="21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3"/>
      <c r="AI1441" s="23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  <c r="BH1441" s="22"/>
      <c r="BI1441" s="22"/>
      <c r="BJ1441" s="22"/>
      <c r="BK1441" s="22"/>
      <c r="BL1441" s="22"/>
      <c r="BM1441" s="22"/>
      <c r="BN1441" s="22"/>
      <c r="BO1441" s="22"/>
      <c r="BP1441" s="22"/>
      <c r="BQ1441" s="22"/>
      <c r="BR1441" s="22"/>
      <c r="BS1441" s="22"/>
      <c r="BT1441" s="22"/>
      <c r="BU1441" s="22"/>
      <c r="BV1441" s="22"/>
      <c r="BW1441" s="22"/>
      <c r="BX1441" s="22"/>
      <c r="BY1441" s="22"/>
      <c r="BZ1441" s="22"/>
      <c r="CA1441" s="22"/>
      <c r="CB1441" s="22"/>
    </row>
    <row r="1442" spans="2:80" ht="18.75">
      <c r="B1442" s="19"/>
      <c r="C1442" s="19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1"/>
      <c r="S1442" s="21"/>
      <c r="T1442" s="21"/>
      <c r="U1442" s="21"/>
      <c r="V1442" s="21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3"/>
      <c r="AI1442" s="23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  <c r="BH1442" s="22"/>
      <c r="BI1442" s="22"/>
      <c r="BJ1442" s="22"/>
      <c r="BK1442" s="22"/>
      <c r="BL1442" s="22"/>
      <c r="BM1442" s="22"/>
      <c r="BN1442" s="22"/>
      <c r="BO1442" s="22"/>
      <c r="BP1442" s="22"/>
      <c r="BQ1442" s="22"/>
      <c r="BR1442" s="22"/>
      <c r="BS1442" s="22"/>
      <c r="BT1442" s="22"/>
      <c r="BU1442" s="22"/>
      <c r="BV1442" s="22"/>
      <c r="BW1442" s="22"/>
      <c r="BX1442" s="22"/>
      <c r="BY1442" s="22"/>
      <c r="BZ1442" s="22"/>
      <c r="CA1442" s="22"/>
      <c r="CB1442" s="22"/>
    </row>
    <row r="1443" spans="2:80" ht="18.75">
      <c r="B1443" s="19"/>
      <c r="C1443" s="19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1"/>
      <c r="S1443" s="21"/>
      <c r="T1443" s="21"/>
      <c r="U1443" s="21"/>
      <c r="V1443" s="21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3"/>
      <c r="AI1443" s="23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  <c r="BH1443" s="22"/>
      <c r="BI1443" s="22"/>
      <c r="BJ1443" s="22"/>
      <c r="BK1443" s="22"/>
      <c r="BL1443" s="22"/>
      <c r="BM1443" s="22"/>
      <c r="BN1443" s="22"/>
      <c r="BO1443" s="22"/>
      <c r="BP1443" s="22"/>
      <c r="BQ1443" s="22"/>
      <c r="BR1443" s="22"/>
      <c r="BS1443" s="22"/>
      <c r="BT1443" s="22"/>
      <c r="BU1443" s="22"/>
      <c r="BV1443" s="22"/>
      <c r="BW1443" s="22"/>
      <c r="BX1443" s="22"/>
      <c r="BY1443" s="22"/>
      <c r="BZ1443" s="22"/>
      <c r="CA1443" s="22"/>
      <c r="CB1443" s="22"/>
    </row>
    <row r="1444" spans="2:80" ht="18.75">
      <c r="B1444" s="19"/>
      <c r="C1444" s="19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1"/>
      <c r="S1444" s="21"/>
      <c r="T1444" s="21"/>
      <c r="U1444" s="21"/>
      <c r="V1444" s="21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3"/>
      <c r="AI1444" s="23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  <c r="BH1444" s="22"/>
      <c r="BI1444" s="22"/>
      <c r="BJ1444" s="22"/>
      <c r="BK1444" s="22"/>
      <c r="BL1444" s="22"/>
      <c r="BM1444" s="22"/>
      <c r="BN1444" s="22"/>
      <c r="BO1444" s="22"/>
      <c r="BP1444" s="22"/>
      <c r="BQ1444" s="22"/>
      <c r="BR1444" s="22"/>
      <c r="BS1444" s="22"/>
      <c r="BT1444" s="22"/>
      <c r="BU1444" s="22"/>
      <c r="BV1444" s="22"/>
      <c r="BW1444" s="22"/>
      <c r="BX1444" s="22"/>
      <c r="BY1444" s="22"/>
      <c r="BZ1444" s="22"/>
      <c r="CA1444" s="22"/>
      <c r="CB1444" s="22"/>
    </row>
    <row r="1445" spans="2:80" ht="18.75">
      <c r="B1445" s="19"/>
      <c r="C1445" s="19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1"/>
      <c r="S1445" s="21"/>
      <c r="T1445" s="21"/>
      <c r="U1445" s="21"/>
      <c r="V1445" s="21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3"/>
      <c r="AI1445" s="23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  <c r="BH1445" s="22"/>
      <c r="BI1445" s="22"/>
      <c r="BJ1445" s="22"/>
      <c r="BK1445" s="22"/>
      <c r="BL1445" s="22"/>
      <c r="BM1445" s="22"/>
      <c r="BN1445" s="22"/>
      <c r="BO1445" s="22"/>
      <c r="BP1445" s="22"/>
      <c r="BQ1445" s="22"/>
      <c r="BR1445" s="22"/>
      <c r="BS1445" s="22"/>
      <c r="BT1445" s="22"/>
      <c r="BU1445" s="22"/>
      <c r="BV1445" s="22"/>
      <c r="BW1445" s="22"/>
      <c r="BX1445" s="22"/>
      <c r="BY1445" s="22"/>
      <c r="BZ1445" s="22"/>
      <c r="CA1445" s="22"/>
      <c r="CB1445" s="22"/>
    </row>
    <row r="1446" spans="2:80" ht="18.75">
      <c r="B1446" s="19"/>
      <c r="C1446" s="19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1"/>
      <c r="S1446" s="21"/>
      <c r="T1446" s="21"/>
      <c r="U1446" s="21"/>
      <c r="V1446" s="21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3"/>
      <c r="AI1446" s="23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  <c r="BH1446" s="22"/>
      <c r="BI1446" s="22"/>
      <c r="BJ1446" s="22"/>
      <c r="BK1446" s="22"/>
      <c r="BL1446" s="22"/>
      <c r="BM1446" s="22"/>
      <c r="BN1446" s="22"/>
      <c r="BO1446" s="22"/>
      <c r="BP1446" s="22"/>
      <c r="BQ1446" s="22"/>
      <c r="BR1446" s="22"/>
      <c r="BS1446" s="22"/>
      <c r="BT1446" s="22"/>
      <c r="BU1446" s="22"/>
      <c r="BV1446" s="22"/>
      <c r="BW1446" s="22"/>
      <c r="BX1446" s="22"/>
      <c r="BY1446" s="22"/>
      <c r="BZ1446" s="22"/>
      <c r="CA1446" s="22"/>
      <c r="CB1446" s="22"/>
    </row>
    <row r="1447" spans="2:80" ht="18.75">
      <c r="B1447" s="19"/>
      <c r="C1447" s="19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1"/>
      <c r="S1447" s="21"/>
      <c r="T1447" s="21"/>
      <c r="U1447" s="21"/>
      <c r="V1447" s="21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3"/>
      <c r="AI1447" s="23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  <c r="BH1447" s="22"/>
      <c r="BI1447" s="22"/>
      <c r="BJ1447" s="22"/>
      <c r="BK1447" s="22"/>
      <c r="BL1447" s="22"/>
      <c r="BM1447" s="22"/>
      <c r="BN1447" s="22"/>
      <c r="BO1447" s="22"/>
      <c r="BP1447" s="22"/>
      <c r="BQ1447" s="22"/>
      <c r="BR1447" s="22"/>
      <c r="BS1447" s="22"/>
      <c r="BT1447" s="22"/>
      <c r="BU1447" s="22"/>
      <c r="BV1447" s="22"/>
      <c r="BW1447" s="22"/>
      <c r="BX1447" s="22"/>
      <c r="BY1447" s="22"/>
      <c r="BZ1447" s="22"/>
      <c r="CA1447" s="22"/>
      <c r="CB1447" s="22"/>
    </row>
    <row r="1448" spans="2:80" ht="18.75">
      <c r="B1448" s="19"/>
      <c r="C1448" s="19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1"/>
      <c r="S1448" s="21"/>
      <c r="T1448" s="21"/>
      <c r="U1448" s="21"/>
      <c r="V1448" s="21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3"/>
      <c r="AI1448" s="23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  <c r="BH1448" s="22"/>
      <c r="BI1448" s="22"/>
      <c r="BJ1448" s="22"/>
      <c r="BK1448" s="22"/>
      <c r="BL1448" s="22"/>
      <c r="BM1448" s="22"/>
      <c r="BN1448" s="22"/>
      <c r="BO1448" s="22"/>
      <c r="BP1448" s="22"/>
      <c r="BQ1448" s="22"/>
      <c r="BR1448" s="22"/>
      <c r="BS1448" s="22"/>
      <c r="BT1448" s="22"/>
      <c r="BU1448" s="22"/>
      <c r="BV1448" s="22"/>
      <c r="BW1448" s="22"/>
      <c r="BX1448" s="22"/>
      <c r="BY1448" s="22"/>
      <c r="BZ1448" s="22"/>
      <c r="CA1448" s="22"/>
      <c r="CB1448" s="22"/>
    </row>
    <row r="1449" spans="2:80" ht="18.75">
      <c r="B1449" s="19"/>
      <c r="C1449" s="19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1"/>
      <c r="S1449" s="21"/>
      <c r="T1449" s="21"/>
      <c r="U1449" s="21"/>
      <c r="V1449" s="21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3"/>
      <c r="AI1449" s="23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  <c r="BH1449" s="22"/>
      <c r="BI1449" s="22"/>
      <c r="BJ1449" s="22"/>
      <c r="BK1449" s="22"/>
      <c r="BL1449" s="22"/>
      <c r="BM1449" s="22"/>
      <c r="BN1449" s="22"/>
      <c r="BO1449" s="22"/>
      <c r="BP1449" s="22"/>
      <c r="BQ1449" s="22"/>
      <c r="BR1449" s="22"/>
      <c r="BS1449" s="22"/>
      <c r="BT1449" s="22"/>
      <c r="BU1449" s="22"/>
      <c r="BV1449" s="22"/>
      <c r="BW1449" s="22"/>
      <c r="BX1449" s="22"/>
      <c r="BY1449" s="22"/>
      <c r="BZ1449" s="22"/>
      <c r="CA1449" s="22"/>
      <c r="CB1449" s="22"/>
    </row>
    <row r="1450" spans="2:80" ht="18.75">
      <c r="B1450" s="19"/>
      <c r="C1450" s="19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1"/>
      <c r="S1450" s="21"/>
      <c r="T1450" s="21"/>
      <c r="U1450" s="21"/>
      <c r="V1450" s="21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3"/>
      <c r="AI1450" s="23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  <c r="BH1450" s="22"/>
      <c r="BI1450" s="22"/>
      <c r="BJ1450" s="22"/>
      <c r="BK1450" s="22"/>
      <c r="BL1450" s="22"/>
      <c r="BM1450" s="22"/>
      <c r="BN1450" s="22"/>
      <c r="BO1450" s="22"/>
      <c r="BP1450" s="22"/>
      <c r="BQ1450" s="22"/>
      <c r="BR1450" s="22"/>
      <c r="BS1450" s="22"/>
      <c r="BT1450" s="22"/>
      <c r="BU1450" s="22"/>
      <c r="BV1450" s="22"/>
      <c r="BW1450" s="22"/>
      <c r="BX1450" s="22"/>
      <c r="BY1450" s="22"/>
      <c r="BZ1450" s="22"/>
      <c r="CA1450" s="22"/>
      <c r="CB1450" s="22"/>
    </row>
    <row r="1451" spans="2:80" ht="18.75">
      <c r="B1451" s="19"/>
      <c r="C1451" s="19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1"/>
      <c r="S1451" s="21"/>
      <c r="T1451" s="21"/>
      <c r="U1451" s="21"/>
      <c r="V1451" s="21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3"/>
      <c r="AI1451" s="23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  <c r="BH1451" s="22"/>
      <c r="BI1451" s="22"/>
      <c r="BJ1451" s="22"/>
      <c r="BK1451" s="22"/>
      <c r="BL1451" s="22"/>
      <c r="BM1451" s="22"/>
      <c r="BN1451" s="22"/>
      <c r="BO1451" s="22"/>
      <c r="BP1451" s="22"/>
      <c r="BQ1451" s="22"/>
      <c r="BR1451" s="22"/>
      <c r="BS1451" s="22"/>
      <c r="BT1451" s="22"/>
      <c r="BU1451" s="22"/>
      <c r="BV1451" s="22"/>
      <c r="BW1451" s="22"/>
      <c r="BX1451" s="22"/>
      <c r="BY1451" s="22"/>
      <c r="BZ1451" s="22"/>
      <c r="CA1451" s="22"/>
      <c r="CB1451" s="22"/>
    </row>
    <row r="1452" spans="2:80" ht="18.75">
      <c r="B1452" s="19"/>
      <c r="C1452" s="19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1"/>
      <c r="S1452" s="21"/>
      <c r="T1452" s="21"/>
      <c r="U1452" s="21"/>
      <c r="V1452" s="21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3"/>
      <c r="AI1452" s="23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  <c r="BH1452" s="22"/>
      <c r="BI1452" s="22"/>
      <c r="BJ1452" s="22"/>
      <c r="BK1452" s="22"/>
      <c r="BL1452" s="22"/>
      <c r="BM1452" s="22"/>
      <c r="BN1452" s="22"/>
      <c r="BO1452" s="22"/>
      <c r="BP1452" s="22"/>
      <c r="BQ1452" s="22"/>
      <c r="BR1452" s="22"/>
      <c r="BS1452" s="22"/>
      <c r="BT1452" s="22"/>
      <c r="BU1452" s="22"/>
      <c r="BV1452" s="22"/>
      <c r="BW1452" s="22"/>
      <c r="BX1452" s="22"/>
      <c r="BY1452" s="22"/>
      <c r="BZ1452" s="22"/>
      <c r="CA1452" s="22"/>
      <c r="CB1452" s="22"/>
    </row>
    <row r="1453" spans="2:80" ht="18.75">
      <c r="B1453" s="19"/>
      <c r="C1453" s="19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1"/>
      <c r="S1453" s="21"/>
      <c r="T1453" s="21"/>
      <c r="U1453" s="21"/>
      <c r="V1453" s="21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3"/>
      <c r="AI1453" s="23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  <c r="BH1453" s="22"/>
      <c r="BI1453" s="22"/>
      <c r="BJ1453" s="22"/>
      <c r="BK1453" s="22"/>
      <c r="BL1453" s="22"/>
      <c r="BM1453" s="22"/>
      <c r="BN1453" s="22"/>
      <c r="BO1453" s="22"/>
      <c r="BP1453" s="22"/>
      <c r="BQ1453" s="22"/>
      <c r="BR1453" s="22"/>
      <c r="BS1453" s="22"/>
      <c r="BT1453" s="22"/>
      <c r="BU1453" s="22"/>
      <c r="BV1453" s="22"/>
      <c r="BW1453" s="22"/>
      <c r="BX1453" s="22"/>
      <c r="BY1453" s="22"/>
      <c r="BZ1453" s="22"/>
      <c r="CA1453" s="22"/>
      <c r="CB1453" s="22"/>
    </row>
    <row r="1454" spans="2:80" ht="18.75">
      <c r="B1454" s="19"/>
      <c r="C1454" s="19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1"/>
      <c r="S1454" s="21"/>
      <c r="T1454" s="21"/>
      <c r="U1454" s="21"/>
      <c r="V1454" s="21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3"/>
      <c r="AI1454" s="23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  <c r="BH1454" s="22"/>
      <c r="BI1454" s="22"/>
      <c r="BJ1454" s="22"/>
      <c r="BK1454" s="22"/>
      <c r="BL1454" s="22"/>
      <c r="BM1454" s="22"/>
      <c r="BN1454" s="22"/>
      <c r="BO1454" s="22"/>
      <c r="BP1454" s="22"/>
      <c r="BQ1454" s="22"/>
      <c r="BR1454" s="22"/>
      <c r="BS1454" s="22"/>
      <c r="BT1454" s="22"/>
      <c r="BU1454" s="22"/>
      <c r="BV1454" s="22"/>
      <c r="BW1454" s="22"/>
      <c r="BX1454" s="22"/>
      <c r="BY1454" s="22"/>
      <c r="BZ1454" s="22"/>
      <c r="CA1454" s="22"/>
      <c r="CB1454" s="22"/>
    </row>
    <row r="1455" spans="2:80" ht="18.75">
      <c r="B1455" s="19"/>
      <c r="C1455" s="19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1"/>
      <c r="S1455" s="21"/>
      <c r="T1455" s="21"/>
      <c r="U1455" s="21"/>
      <c r="V1455" s="21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3"/>
      <c r="AI1455" s="23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  <c r="BH1455" s="22"/>
      <c r="BI1455" s="22"/>
      <c r="BJ1455" s="22"/>
      <c r="BK1455" s="22"/>
      <c r="BL1455" s="22"/>
      <c r="BM1455" s="22"/>
      <c r="BN1455" s="22"/>
      <c r="BO1455" s="22"/>
      <c r="BP1455" s="22"/>
      <c r="BQ1455" s="22"/>
      <c r="BR1455" s="22"/>
      <c r="BS1455" s="22"/>
      <c r="BT1455" s="22"/>
      <c r="BU1455" s="22"/>
      <c r="BV1455" s="22"/>
      <c r="BW1455" s="22"/>
      <c r="BX1455" s="22"/>
      <c r="BY1455" s="22"/>
      <c r="BZ1455" s="22"/>
      <c r="CA1455" s="22"/>
      <c r="CB1455" s="22"/>
    </row>
    <row r="1456" spans="2:80" ht="18.75">
      <c r="B1456" s="19"/>
      <c r="C1456" s="19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1"/>
      <c r="S1456" s="21"/>
      <c r="T1456" s="21"/>
      <c r="U1456" s="21"/>
      <c r="V1456" s="21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3"/>
      <c r="AI1456" s="23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  <c r="BH1456" s="22"/>
      <c r="BI1456" s="22"/>
      <c r="BJ1456" s="22"/>
      <c r="BK1456" s="22"/>
      <c r="BL1456" s="22"/>
      <c r="BM1456" s="22"/>
      <c r="BN1456" s="22"/>
      <c r="BO1456" s="22"/>
      <c r="BP1456" s="22"/>
      <c r="BQ1456" s="22"/>
      <c r="BR1456" s="22"/>
      <c r="BS1456" s="22"/>
      <c r="BT1456" s="22"/>
      <c r="BU1456" s="22"/>
      <c r="BV1456" s="22"/>
      <c r="BW1456" s="22"/>
      <c r="BX1456" s="22"/>
      <c r="BY1456" s="22"/>
      <c r="BZ1456" s="22"/>
      <c r="CA1456" s="22"/>
      <c r="CB1456" s="22"/>
    </row>
    <row r="1457" spans="2:80" ht="18.75">
      <c r="B1457" s="19"/>
      <c r="C1457" s="19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1"/>
      <c r="S1457" s="21"/>
      <c r="T1457" s="21"/>
      <c r="U1457" s="21"/>
      <c r="V1457" s="21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3"/>
      <c r="AI1457" s="23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  <c r="BH1457" s="22"/>
      <c r="BI1457" s="22"/>
      <c r="BJ1457" s="22"/>
      <c r="BK1457" s="22"/>
      <c r="BL1457" s="22"/>
      <c r="BM1457" s="22"/>
      <c r="BN1457" s="22"/>
      <c r="BO1457" s="22"/>
      <c r="BP1457" s="22"/>
      <c r="BQ1457" s="22"/>
      <c r="BR1457" s="22"/>
      <c r="BS1457" s="22"/>
      <c r="BT1457" s="22"/>
      <c r="BU1457" s="22"/>
      <c r="BV1457" s="22"/>
      <c r="BW1457" s="22"/>
      <c r="BX1457" s="22"/>
      <c r="BY1457" s="22"/>
      <c r="BZ1457" s="22"/>
      <c r="CA1457" s="22"/>
      <c r="CB1457" s="22"/>
    </row>
    <row r="1458" spans="2:80" ht="18.75">
      <c r="B1458" s="19"/>
      <c r="C1458" s="19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1"/>
      <c r="S1458" s="21"/>
      <c r="T1458" s="21"/>
      <c r="U1458" s="21"/>
      <c r="V1458" s="21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3"/>
      <c r="AI1458" s="23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  <c r="BH1458" s="22"/>
      <c r="BI1458" s="22"/>
      <c r="BJ1458" s="22"/>
      <c r="BK1458" s="22"/>
      <c r="BL1458" s="22"/>
      <c r="BM1458" s="22"/>
      <c r="BN1458" s="22"/>
      <c r="BO1458" s="22"/>
      <c r="BP1458" s="22"/>
      <c r="BQ1458" s="22"/>
      <c r="BR1458" s="22"/>
      <c r="BS1458" s="22"/>
      <c r="BT1458" s="22"/>
      <c r="BU1458" s="22"/>
      <c r="BV1458" s="22"/>
      <c r="BW1458" s="22"/>
      <c r="BX1458" s="22"/>
      <c r="BY1458" s="22"/>
      <c r="BZ1458" s="22"/>
      <c r="CA1458" s="22"/>
      <c r="CB1458" s="22"/>
    </row>
    <row r="1459" spans="2:80" ht="18.75">
      <c r="B1459" s="19"/>
      <c r="C1459" s="19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1"/>
      <c r="S1459" s="21"/>
      <c r="T1459" s="21"/>
      <c r="U1459" s="21"/>
      <c r="V1459" s="21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3"/>
      <c r="AI1459" s="23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  <c r="BH1459" s="22"/>
      <c r="BI1459" s="22"/>
      <c r="BJ1459" s="22"/>
      <c r="BK1459" s="22"/>
      <c r="BL1459" s="22"/>
      <c r="BM1459" s="22"/>
      <c r="BN1459" s="22"/>
      <c r="BO1459" s="22"/>
      <c r="BP1459" s="22"/>
      <c r="BQ1459" s="22"/>
      <c r="BR1459" s="22"/>
      <c r="BS1459" s="22"/>
      <c r="BT1459" s="22"/>
      <c r="BU1459" s="22"/>
      <c r="BV1459" s="22"/>
      <c r="BW1459" s="22"/>
      <c r="BX1459" s="22"/>
      <c r="BY1459" s="22"/>
      <c r="BZ1459" s="22"/>
      <c r="CA1459" s="22"/>
      <c r="CB1459" s="22"/>
    </row>
    <row r="1460" spans="2:80" ht="18.75">
      <c r="B1460" s="19"/>
      <c r="C1460" s="19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1"/>
      <c r="S1460" s="21"/>
      <c r="T1460" s="21"/>
      <c r="U1460" s="21"/>
      <c r="V1460" s="21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3"/>
      <c r="AI1460" s="23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  <c r="BH1460" s="22"/>
      <c r="BI1460" s="22"/>
      <c r="BJ1460" s="22"/>
      <c r="BK1460" s="22"/>
      <c r="BL1460" s="22"/>
      <c r="BM1460" s="22"/>
      <c r="BN1460" s="22"/>
      <c r="BO1460" s="22"/>
      <c r="BP1460" s="22"/>
      <c r="BQ1460" s="22"/>
      <c r="BR1460" s="22"/>
      <c r="BS1460" s="22"/>
      <c r="BT1460" s="22"/>
      <c r="BU1460" s="22"/>
      <c r="BV1460" s="22"/>
      <c r="BW1460" s="22"/>
      <c r="BX1460" s="22"/>
      <c r="BY1460" s="22"/>
      <c r="BZ1460" s="22"/>
      <c r="CA1460" s="22"/>
      <c r="CB1460" s="22"/>
    </row>
    <row r="1461" spans="2:80" ht="18.75">
      <c r="B1461" s="19"/>
      <c r="C1461" s="19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1"/>
      <c r="S1461" s="21"/>
      <c r="T1461" s="21"/>
      <c r="U1461" s="21"/>
      <c r="V1461" s="21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3"/>
      <c r="AI1461" s="23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  <c r="BH1461" s="22"/>
      <c r="BI1461" s="22"/>
      <c r="BJ1461" s="22"/>
      <c r="BK1461" s="22"/>
      <c r="BL1461" s="22"/>
      <c r="BM1461" s="22"/>
      <c r="BN1461" s="22"/>
      <c r="BO1461" s="22"/>
      <c r="BP1461" s="22"/>
      <c r="BQ1461" s="22"/>
      <c r="BR1461" s="22"/>
      <c r="BS1461" s="22"/>
      <c r="BT1461" s="22"/>
      <c r="BU1461" s="22"/>
      <c r="BV1461" s="22"/>
      <c r="BW1461" s="22"/>
      <c r="BX1461" s="22"/>
      <c r="BY1461" s="22"/>
      <c r="BZ1461" s="22"/>
      <c r="CA1461" s="22"/>
      <c r="CB1461" s="22"/>
    </row>
    <row r="1462" spans="2:80" ht="18.75">
      <c r="B1462" s="19"/>
      <c r="C1462" s="19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1"/>
      <c r="S1462" s="21"/>
      <c r="T1462" s="21"/>
      <c r="U1462" s="21"/>
      <c r="V1462" s="21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3"/>
      <c r="AI1462" s="23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  <c r="BH1462" s="22"/>
      <c r="BI1462" s="22"/>
      <c r="BJ1462" s="22"/>
      <c r="BK1462" s="22"/>
      <c r="BL1462" s="22"/>
      <c r="BM1462" s="22"/>
      <c r="BN1462" s="22"/>
      <c r="BO1462" s="22"/>
      <c r="BP1462" s="22"/>
      <c r="BQ1462" s="22"/>
      <c r="BR1462" s="22"/>
      <c r="BS1462" s="22"/>
      <c r="BT1462" s="22"/>
      <c r="BU1462" s="22"/>
      <c r="BV1462" s="22"/>
      <c r="BW1462" s="22"/>
      <c r="BX1462" s="22"/>
      <c r="BY1462" s="22"/>
      <c r="BZ1462" s="22"/>
      <c r="CA1462" s="22"/>
      <c r="CB1462" s="22"/>
    </row>
    <row r="1463" spans="2:80" ht="18.75">
      <c r="B1463" s="19"/>
      <c r="C1463" s="19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1"/>
      <c r="S1463" s="21"/>
      <c r="T1463" s="21"/>
      <c r="U1463" s="21"/>
      <c r="V1463" s="21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3"/>
      <c r="AI1463" s="23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  <c r="BH1463" s="22"/>
      <c r="BI1463" s="22"/>
      <c r="BJ1463" s="22"/>
      <c r="BK1463" s="22"/>
      <c r="BL1463" s="22"/>
      <c r="BM1463" s="22"/>
      <c r="BN1463" s="22"/>
      <c r="BO1463" s="22"/>
      <c r="BP1463" s="22"/>
      <c r="BQ1463" s="22"/>
      <c r="BR1463" s="22"/>
      <c r="BS1463" s="22"/>
      <c r="BT1463" s="22"/>
      <c r="BU1463" s="22"/>
      <c r="BV1463" s="22"/>
      <c r="BW1463" s="22"/>
      <c r="BX1463" s="22"/>
      <c r="BY1463" s="22"/>
      <c r="BZ1463" s="22"/>
      <c r="CA1463" s="22"/>
      <c r="CB1463" s="22"/>
    </row>
    <row r="1464" spans="2:80" ht="18.75">
      <c r="B1464" s="19"/>
      <c r="C1464" s="19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1"/>
      <c r="S1464" s="21"/>
      <c r="T1464" s="21"/>
      <c r="U1464" s="21"/>
      <c r="V1464" s="21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3"/>
      <c r="AI1464" s="23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  <c r="BH1464" s="22"/>
      <c r="BI1464" s="22"/>
      <c r="BJ1464" s="22"/>
      <c r="BK1464" s="22"/>
      <c r="BL1464" s="22"/>
      <c r="BM1464" s="22"/>
      <c r="BN1464" s="22"/>
      <c r="BO1464" s="22"/>
      <c r="BP1464" s="22"/>
      <c r="BQ1464" s="22"/>
      <c r="BR1464" s="22"/>
      <c r="BS1464" s="22"/>
      <c r="BT1464" s="22"/>
      <c r="BU1464" s="22"/>
      <c r="BV1464" s="22"/>
      <c r="BW1464" s="22"/>
      <c r="BX1464" s="22"/>
      <c r="BY1464" s="22"/>
      <c r="BZ1464" s="22"/>
      <c r="CA1464" s="22"/>
      <c r="CB1464" s="22"/>
    </row>
    <row r="1465" spans="2:80" ht="18.75">
      <c r="B1465" s="19"/>
      <c r="C1465" s="19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1"/>
      <c r="S1465" s="21"/>
      <c r="T1465" s="21"/>
      <c r="U1465" s="21"/>
      <c r="V1465" s="21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3"/>
      <c r="AI1465" s="23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  <c r="BF1465" s="22"/>
      <c r="BG1465" s="22"/>
      <c r="BH1465" s="22"/>
      <c r="BI1465" s="22"/>
      <c r="BJ1465" s="22"/>
      <c r="BK1465" s="22"/>
      <c r="BL1465" s="22"/>
      <c r="BM1465" s="22"/>
      <c r="BN1465" s="22"/>
      <c r="BO1465" s="22"/>
      <c r="BP1465" s="22"/>
      <c r="BQ1465" s="22"/>
      <c r="BR1465" s="22"/>
      <c r="BS1465" s="22"/>
      <c r="BT1465" s="22"/>
      <c r="BU1465" s="22"/>
      <c r="BV1465" s="22"/>
      <c r="BW1465" s="22"/>
      <c r="BX1465" s="22"/>
      <c r="BY1465" s="22"/>
      <c r="BZ1465" s="22"/>
      <c r="CA1465" s="22"/>
      <c r="CB1465" s="22"/>
    </row>
    <row r="1466" spans="2:80" ht="18.75">
      <c r="B1466" s="19"/>
      <c r="C1466" s="19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1"/>
      <c r="S1466" s="21"/>
      <c r="T1466" s="21"/>
      <c r="U1466" s="21"/>
      <c r="V1466" s="21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3"/>
      <c r="AI1466" s="23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  <c r="BF1466" s="22"/>
      <c r="BG1466" s="22"/>
      <c r="BH1466" s="22"/>
      <c r="BI1466" s="22"/>
      <c r="BJ1466" s="22"/>
      <c r="BK1466" s="22"/>
      <c r="BL1466" s="22"/>
      <c r="BM1466" s="22"/>
      <c r="BN1466" s="22"/>
      <c r="BO1466" s="22"/>
      <c r="BP1466" s="22"/>
      <c r="BQ1466" s="22"/>
      <c r="BR1466" s="22"/>
      <c r="BS1466" s="22"/>
      <c r="BT1466" s="22"/>
      <c r="BU1466" s="22"/>
      <c r="BV1466" s="22"/>
      <c r="BW1466" s="22"/>
      <c r="BX1466" s="22"/>
      <c r="BY1466" s="22"/>
      <c r="BZ1466" s="22"/>
      <c r="CA1466" s="22"/>
      <c r="CB1466" s="22"/>
    </row>
    <row r="1467" spans="2:80" ht="18.75">
      <c r="B1467" s="19"/>
      <c r="C1467" s="19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1"/>
      <c r="S1467" s="21"/>
      <c r="T1467" s="21"/>
      <c r="U1467" s="21"/>
      <c r="V1467" s="21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3"/>
      <c r="AI1467" s="23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  <c r="BH1467" s="22"/>
      <c r="BI1467" s="22"/>
      <c r="BJ1467" s="22"/>
      <c r="BK1467" s="22"/>
      <c r="BL1467" s="22"/>
      <c r="BM1467" s="22"/>
      <c r="BN1467" s="22"/>
      <c r="BO1467" s="22"/>
      <c r="BP1467" s="22"/>
      <c r="BQ1467" s="22"/>
      <c r="BR1467" s="22"/>
      <c r="BS1467" s="22"/>
      <c r="BT1467" s="22"/>
      <c r="BU1467" s="22"/>
      <c r="BV1467" s="22"/>
      <c r="BW1467" s="22"/>
      <c r="BX1467" s="22"/>
      <c r="BY1467" s="22"/>
      <c r="BZ1467" s="22"/>
      <c r="CA1467" s="22"/>
      <c r="CB1467" s="22"/>
    </row>
    <row r="1468" spans="2:80" ht="18.75">
      <c r="B1468" s="19"/>
      <c r="C1468" s="19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1"/>
      <c r="S1468" s="21"/>
      <c r="T1468" s="21"/>
      <c r="U1468" s="21"/>
      <c r="V1468" s="21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3"/>
      <c r="AI1468" s="23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  <c r="BH1468" s="22"/>
      <c r="BI1468" s="22"/>
      <c r="BJ1468" s="22"/>
      <c r="BK1468" s="22"/>
      <c r="BL1468" s="22"/>
      <c r="BM1468" s="22"/>
      <c r="BN1468" s="22"/>
      <c r="BO1468" s="22"/>
      <c r="BP1468" s="22"/>
      <c r="BQ1468" s="22"/>
      <c r="BR1468" s="22"/>
      <c r="BS1468" s="22"/>
      <c r="BT1468" s="22"/>
      <c r="BU1468" s="22"/>
      <c r="BV1468" s="22"/>
      <c r="BW1468" s="22"/>
      <c r="BX1468" s="22"/>
      <c r="BY1468" s="22"/>
      <c r="BZ1468" s="22"/>
      <c r="CA1468" s="22"/>
      <c r="CB1468" s="22"/>
    </row>
    <row r="1469" spans="2:80" ht="18.75">
      <c r="B1469" s="19"/>
      <c r="C1469" s="19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1"/>
      <c r="S1469" s="21"/>
      <c r="T1469" s="21"/>
      <c r="U1469" s="21"/>
      <c r="V1469" s="21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3"/>
      <c r="AI1469" s="23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  <c r="BH1469" s="22"/>
      <c r="BI1469" s="22"/>
      <c r="BJ1469" s="22"/>
      <c r="BK1469" s="22"/>
      <c r="BL1469" s="22"/>
      <c r="BM1469" s="22"/>
      <c r="BN1469" s="22"/>
      <c r="BO1469" s="22"/>
      <c r="BP1469" s="22"/>
      <c r="BQ1469" s="22"/>
      <c r="BR1469" s="22"/>
      <c r="BS1469" s="22"/>
      <c r="BT1469" s="22"/>
      <c r="BU1469" s="22"/>
      <c r="BV1469" s="22"/>
      <c r="BW1469" s="22"/>
      <c r="BX1469" s="22"/>
      <c r="BY1469" s="22"/>
      <c r="BZ1469" s="22"/>
      <c r="CA1469" s="22"/>
      <c r="CB1469" s="22"/>
    </row>
    <row r="1470" spans="2:80" ht="18.75">
      <c r="B1470" s="19"/>
      <c r="C1470" s="19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1"/>
      <c r="S1470" s="21"/>
      <c r="T1470" s="21"/>
      <c r="U1470" s="21"/>
      <c r="V1470" s="21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3"/>
      <c r="AI1470" s="23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  <c r="BH1470" s="22"/>
      <c r="BI1470" s="22"/>
      <c r="BJ1470" s="22"/>
      <c r="BK1470" s="22"/>
      <c r="BL1470" s="22"/>
      <c r="BM1470" s="22"/>
      <c r="BN1470" s="22"/>
      <c r="BO1470" s="22"/>
      <c r="BP1470" s="22"/>
      <c r="BQ1470" s="22"/>
      <c r="BR1470" s="22"/>
      <c r="BS1470" s="22"/>
      <c r="BT1470" s="22"/>
      <c r="BU1470" s="22"/>
      <c r="BV1470" s="22"/>
      <c r="BW1470" s="22"/>
      <c r="BX1470" s="22"/>
      <c r="BY1470" s="22"/>
      <c r="BZ1470" s="22"/>
      <c r="CA1470" s="22"/>
      <c r="CB1470" s="22"/>
    </row>
    <row r="1471" spans="2:80" ht="18.75">
      <c r="B1471" s="19"/>
      <c r="C1471" s="19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1"/>
      <c r="S1471" s="21"/>
      <c r="T1471" s="21"/>
      <c r="U1471" s="21"/>
      <c r="V1471" s="21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3"/>
      <c r="AI1471" s="23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  <c r="BH1471" s="22"/>
      <c r="BI1471" s="22"/>
      <c r="BJ1471" s="22"/>
      <c r="BK1471" s="22"/>
      <c r="BL1471" s="22"/>
      <c r="BM1471" s="22"/>
      <c r="BN1471" s="22"/>
      <c r="BO1471" s="22"/>
      <c r="BP1471" s="22"/>
      <c r="BQ1471" s="22"/>
      <c r="BR1471" s="22"/>
      <c r="BS1471" s="22"/>
      <c r="BT1471" s="22"/>
      <c r="BU1471" s="22"/>
      <c r="BV1471" s="22"/>
      <c r="BW1471" s="22"/>
      <c r="BX1471" s="22"/>
      <c r="BY1471" s="22"/>
      <c r="BZ1471" s="22"/>
      <c r="CA1471" s="22"/>
      <c r="CB1471" s="22"/>
    </row>
    <row r="1472" spans="2:80" ht="18.75">
      <c r="B1472" s="19"/>
      <c r="C1472" s="19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1"/>
      <c r="S1472" s="21"/>
      <c r="T1472" s="21"/>
      <c r="U1472" s="21"/>
      <c r="V1472" s="21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3"/>
      <c r="AI1472" s="23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  <c r="BH1472" s="22"/>
      <c r="BI1472" s="22"/>
      <c r="BJ1472" s="22"/>
      <c r="BK1472" s="22"/>
      <c r="BL1472" s="22"/>
      <c r="BM1472" s="22"/>
      <c r="BN1472" s="22"/>
      <c r="BO1472" s="22"/>
      <c r="BP1472" s="22"/>
      <c r="BQ1472" s="22"/>
      <c r="BR1472" s="22"/>
      <c r="BS1472" s="22"/>
      <c r="BT1472" s="22"/>
      <c r="BU1472" s="22"/>
      <c r="BV1472" s="22"/>
      <c r="BW1472" s="22"/>
      <c r="BX1472" s="22"/>
      <c r="BY1472" s="22"/>
      <c r="BZ1472" s="22"/>
      <c r="CA1472" s="22"/>
      <c r="CB1472" s="22"/>
    </row>
    <row r="1473" spans="2:80" ht="18.75">
      <c r="B1473" s="19"/>
      <c r="C1473" s="19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1"/>
      <c r="S1473" s="21"/>
      <c r="T1473" s="21"/>
      <c r="U1473" s="21"/>
      <c r="V1473" s="21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3"/>
      <c r="AI1473" s="23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  <c r="BF1473" s="22"/>
      <c r="BG1473" s="22"/>
      <c r="BH1473" s="22"/>
      <c r="BI1473" s="22"/>
      <c r="BJ1473" s="22"/>
      <c r="BK1473" s="22"/>
      <c r="BL1473" s="22"/>
      <c r="BM1473" s="22"/>
      <c r="BN1473" s="22"/>
      <c r="BO1473" s="22"/>
      <c r="BP1473" s="22"/>
      <c r="BQ1473" s="22"/>
      <c r="BR1473" s="22"/>
      <c r="BS1473" s="22"/>
      <c r="BT1473" s="22"/>
      <c r="BU1473" s="22"/>
      <c r="BV1473" s="22"/>
      <c r="BW1473" s="22"/>
      <c r="BX1473" s="22"/>
      <c r="BY1473" s="22"/>
      <c r="BZ1473" s="22"/>
      <c r="CA1473" s="22"/>
      <c r="CB1473" s="22"/>
    </row>
    <row r="1474" spans="2:80" ht="18.75">
      <c r="B1474" s="19"/>
      <c r="C1474" s="19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1"/>
      <c r="S1474" s="21"/>
      <c r="T1474" s="21"/>
      <c r="U1474" s="21"/>
      <c r="V1474" s="21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3"/>
      <c r="AI1474" s="23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  <c r="BF1474" s="22"/>
      <c r="BG1474" s="22"/>
      <c r="BH1474" s="22"/>
      <c r="BI1474" s="22"/>
      <c r="BJ1474" s="22"/>
      <c r="BK1474" s="22"/>
      <c r="BL1474" s="22"/>
      <c r="BM1474" s="22"/>
      <c r="BN1474" s="22"/>
      <c r="BO1474" s="22"/>
      <c r="BP1474" s="22"/>
      <c r="BQ1474" s="22"/>
      <c r="BR1474" s="22"/>
      <c r="BS1474" s="22"/>
      <c r="BT1474" s="22"/>
      <c r="BU1474" s="22"/>
      <c r="BV1474" s="22"/>
      <c r="BW1474" s="22"/>
      <c r="BX1474" s="22"/>
      <c r="BY1474" s="22"/>
      <c r="BZ1474" s="22"/>
      <c r="CA1474" s="22"/>
      <c r="CB1474" s="22"/>
    </row>
    <row r="1475" spans="2:80" ht="18.75">
      <c r="B1475" s="19"/>
      <c r="C1475" s="19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1"/>
      <c r="S1475" s="21"/>
      <c r="T1475" s="21"/>
      <c r="U1475" s="21"/>
      <c r="V1475" s="21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3"/>
      <c r="AI1475" s="23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  <c r="BF1475" s="22"/>
      <c r="BG1475" s="22"/>
      <c r="BH1475" s="22"/>
      <c r="BI1475" s="22"/>
      <c r="BJ1475" s="22"/>
      <c r="BK1475" s="22"/>
      <c r="BL1475" s="22"/>
      <c r="BM1475" s="22"/>
      <c r="BN1475" s="22"/>
      <c r="BO1475" s="22"/>
      <c r="BP1475" s="22"/>
      <c r="BQ1475" s="22"/>
      <c r="BR1475" s="22"/>
      <c r="BS1475" s="22"/>
      <c r="BT1475" s="22"/>
      <c r="BU1475" s="22"/>
      <c r="BV1475" s="22"/>
      <c r="BW1475" s="22"/>
      <c r="BX1475" s="22"/>
      <c r="BY1475" s="22"/>
      <c r="BZ1475" s="22"/>
      <c r="CA1475" s="22"/>
      <c r="CB1475" s="22"/>
    </row>
    <row r="1476" spans="2:80" ht="18.75">
      <c r="B1476" s="19"/>
      <c r="C1476" s="19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1"/>
      <c r="S1476" s="21"/>
      <c r="T1476" s="21"/>
      <c r="U1476" s="21"/>
      <c r="V1476" s="21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3"/>
      <c r="AI1476" s="23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  <c r="BH1476" s="22"/>
      <c r="BI1476" s="22"/>
      <c r="BJ1476" s="22"/>
      <c r="BK1476" s="22"/>
      <c r="BL1476" s="22"/>
      <c r="BM1476" s="22"/>
      <c r="BN1476" s="22"/>
      <c r="BO1476" s="22"/>
      <c r="BP1476" s="22"/>
      <c r="BQ1476" s="22"/>
      <c r="BR1476" s="22"/>
      <c r="BS1476" s="22"/>
      <c r="BT1476" s="22"/>
      <c r="BU1476" s="22"/>
      <c r="BV1476" s="22"/>
      <c r="BW1476" s="22"/>
      <c r="BX1476" s="22"/>
      <c r="BY1476" s="22"/>
      <c r="BZ1476" s="22"/>
      <c r="CA1476" s="22"/>
      <c r="CB1476" s="22"/>
    </row>
    <row r="1477" spans="2:80" ht="18.75">
      <c r="B1477" s="19"/>
      <c r="C1477" s="19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1"/>
      <c r="S1477" s="21"/>
      <c r="T1477" s="21"/>
      <c r="U1477" s="21"/>
      <c r="V1477" s="21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3"/>
      <c r="AI1477" s="23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  <c r="BH1477" s="22"/>
      <c r="BI1477" s="22"/>
      <c r="BJ1477" s="22"/>
      <c r="BK1477" s="22"/>
      <c r="BL1477" s="22"/>
      <c r="BM1477" s="22"/>
      <c r="BN1477" s="22"/>
      <c r="BO1477" s="22"/>
      <c r="BP1477" s="22"/>
      <c r="BQ1477" s="22"/>
      <c r="BR1477" s="22"/>
      <c r="BS1477" s="22"/>
      <c r="BT1477" s="22"/>
      <c r="BU1477" s="22"/>
      <c r="BV1477" s="22"/>
      <c r="BW1477" s="22"/>
      <c r="BX1477" s="22"/>
      <c r="BY1477" s="22"/>
      <c r="BZ1477" s="22"/>
      <c r="CA1477" s="22"/>
      <c r="CB1477" s="22"/>
    </row>
    <row r="1478" spans="2:80" ht="18.75">
      <c r="B1478" s="19"/>
      <c r="C1478" s="19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1"/>
      <c r="S1478" s="21"/>
      <c r="T1478" s="21"/>
      <c r="U1478" s="21"/>
      <c r="V1478" s="21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3"/>
      <c r="AI1478" s="23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  <c r="BH1478" s="22"/>
      <c r="BI1478" s="22"/>
      <c r="BJ1478" s="22"/>
      <c r="BK1478" s="22"/>
      <c r="BL1478" s="22"/>
      <c r="BM1478" s="22"/>
      <c r="BN1478" s="22"/>
      <c r="BO1478" s="22"/>
      <c r="BP1478" s="22"/>
      <c r="BQ1478" s="22"/>
      <c r="BR1478" s="22"/>
      <c r="BS1478" s="22"/>
      <c r="BT1478" s="22"/>
      <c r="BU1478" s="22"/>
      <c r="BV1478" s="22"/>
      <c r="BW1478" s="22"/>
      <c r="BX1478" s="22"/>
      <c r="BY1478" s="22"/>
      <c r="BZ1478" s="22"/>
      <c r="CA1478" s="22"/>
      <c r="CB1478" s="22"/>
    </row>
    <row r="1479" spans="2:80" ht="18.75">
      <c r="B1479" s="19"/>
      <c r="C1479" s="19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1"/>
      <c r="S1479" s="21"/>
      <c r="T1479" s="21"/>
      <c r="U1479" s="21"/>
      <c r="V1479" s="21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3"/>
      <c r="AI1479" s="23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  <c r="BH1479" s="22"/>
      <c r="BI1479" s="22"/>
      <c r="BJ1479" s="22"/>
      <c r="BK1479" s="22"/>
      <c r="BL1479" s="22"/>
      <c r="BM1479" s="22"/>
      <c r="BN1479" s="22"/>
      <c r="BO1479" s="22"/>
      <c r="BP1479" s="22"/>
      <c r="BQ1479" s="22"/>
      <c r="BR1479" s="22"/>
      <c r="BS1479" s="22"/>
      <c r="BT1479" s="22"/>
      <c r="BU1479" s="22"/>
      <c r="BV1479" s="22"/>
      <c r="BW1479" s="22"/>
      <c r="BX1479" s="22"/>
      <c r="BY1479" s="22"/>
      <c r="BZ1479" s="22"/>
      <c r="CA1479" s="22"/>
      <c r="CB1479" s="22"/>
    </row>
    <row r="1480" spans="2:80" ht="18.75">
      <c r="B1480" s="19"/>
      <c r="C1480" s="19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1"/>
      <c r="S1480" s="21"/>
      <c r="T1480" s="21"/>
      <c r="U1480" s="21"/>
      <c r="V1480" s="21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3"/>
      <c r="AI1480" s="23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  <c r="BH1480" s="22"/>
      <c r="BI1480" s="22"/>
      <c r="BJ1480" s="22"/>
      <c r="BK1480" s="22"/>
      <c r="BL1480" s="22"/>
      <c r="BM1480" s="22"/>
      <c r="BN1480" s="22"/>
      <c r="BO1480" s="22"/>
      <c r="BP1480" s="22"/>
      <c r="BQ1480" s="22"/>
      <c r="BR1480" s="22"/>
      <c r="BS1480" s="22"/>
      <c r="BT1480" s="22"/>
      <c r="BU1480" s="22"/>
      <c r="BV1480" s="22"/>
      <c r="BW1480" s="22"/>
      <c r="BX1480" s="22"/>
      <c r="BY1480" s="22"/>
      <c r="BZ1480" s="22"/>
      <c r="CA1480" s="22"/>
      <c r="CB1480" s="22"/>
    </row>
    <row r="1481" spans="2:80" ht="18.75">
      <c r="B1481" s="19"/>
      <c r="C1481" s="19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1"/>
      <c r="S1481" s="21"/>
      <c r="T1481" s="21"/>
      <c r="U1481" s="21"/>
      <c r="V1481" s="21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3"/>
      <c r="AI1481" s="23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  <c r="BH1481" s="22"/>
      <c r="BI1481" s="22"/>
      <c r="BJ1481" s="22"/>
      <c r="BK1481" s="22"/>
      <c r="BL1481" s="22"/>
      <c r="BM1481" s="22"/>
      <c r="BN1481" s="22"/>
      <c r="BO1481" s="22"/>
      <c r="BP1481" s="22"/>
      <c r="BQ1481" s="22"/>
      <c r="BR1481" s="22"/>
      <c r="BS1481" s="22"/>
      <c r="BT1481" s="22"/>
      <c r="BU1481" s="22"/>
      <c r="BV1481" s="22"/>
      <c r="BW1481" s="22"/>
      <c r="BX1481" s="22"/>
      <c r="BY1481" s="22"/>
      <c r="BZ1481" s="22"/>
      <c r="CA1481" s="22"/>
      <c r="CB1481" s="22"/>
    </row>
    <row r="1482" spans="2:80" ht="18.75">
      <c r="B1482" s="19"/>
      <c r="C1482" s="19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1"/>
      <c r="S1482" s="21"/>
      <c r="T1482" s="21"/>
      <c r="U1482" s="21"/>
      <c r="V1482" s="21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3"/>
      <c r="AI1482" s="23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  <c r="BH1482" s="22"/>
      <c r="BI1482" s="22"/>
      <c r="BJ1482" s="22"/>
      <c r="BK1482" s="22"/>
      <c r="BL1482" s="22"/>
      <c r="BM1482" s="22"/>
      <c r="BN1482" s="22"/>
      <c r="BO1482" s="22"/>
      <c r="BP1482" s="22"/>
      <c r="BQ1482" s="22"/>
      <c r="BR1482" s="22"/>
      <c r="BS1482" s="22"/>
      <c r="BT1482" s="22"/>
      <c r="BU1482" s="22"/>
      <c r="BV1482" s="22"/>
      <c r="BW1482" s="22"/>
      <c r="BX1482" s="22"/>
      <c r="BY1482" s="22"/>
      <c r="BZ1482" s="22"/>
      <c r="CA1482" s="22"/>
      <c r="CB1482" s="22"/>
    </row>
    <row r="1483" spans="2:80" ht="18.75">
      <c r="B1483" s="19"/>
      <c r="C1483" s="19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1"/>
      <c r="S1483" s="21"/>
      <c r="T1483" s="21"/>
      <c r="U1483" s="21"/>
      <c r="V1483" s="21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23"/>
      <c r="AI1483" s="23"/>
      <c r="AJ1483" s="22"/>
      <c r="AK1483" s="22"/>
      <c r="AL1483" s="22"/>
      <c r="AM1483" s="22"/>
      <c r="AN1483" s="22"/>
      <c r="AO1483" s="22"/>
      <c r="AP1483" s="22"/>
      <c r="AQ1483" s="22"/>
      <c r="AR1483" s="22"/>
      <c r="AS1483" s="22"/>
      <c r="AT1483" s="22"/>
      <c r="AU1483" s="22"/>
      <c r="AV1483" s="22"/>
      <c r="AW1483" s="22"/>
      <c r="AX1483" s="22"/>
      <c r="AY1483" s="22"/>
      <c r="AZ1483" s="22"/>
      <c r="BA1483" s="22"/>
      <c r="BB1483" s="22"/>
      <c r="BC1483" s="22"/>
      <c r="BD1483" s="22"/>
      <c r="BE1483" s="22"/>
      <c r="BF1483" s="22"/>
      <c r="BG1483" s="22"/>
      <c r="BH1483" s="22"/>
      <c r="BI1483" s="22"/>
      <c r="BJ1483" s="22"/>
      <c r="BK1483" s="22"/>
      <c r="BL1483" s="22"/>
      <c r="BM1483" s="22"/>
      <c r="BN1483" s="22"/>
      <c r="BO1483" s="22"/>
      <c r="BP1483" s="22"/>
      <c r="BQ1483" s="22"/>
      <c r="BR1483" s="22"/>
      <c r="BS1483" s="22"/>
      <c r="BT1483" s="22"/>
      <c r="BU1483" s="22"/>
      <c r="BV1483" s="22"/>
      <c r="BW1483" s="22"/>
      <c r="BX1483" s="22"/>
      <c r="BY1483" s="22"/>
      <c r="BZ1483" s="22"/>
      <c r="CA1483" s="22"/>
      <c r="CB1483" s="22"/>
    </row>
    <row r="1484" spans="2:80" ht="18.75">
      <c r="B1484" s="19"/>
      <c r="C1484" s="19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1"/>
      <c r="S1484" s="21"/>
      <c r="T1484" s="21"/>
      <c r="U1484" s="21"/>
      <c r="V1484" s="21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3"/>
      <c r="AI1484" s="23"/>
      <c r="AJ1484" s="22"/>
      <c r="AK1484" s="22"/>
      <c r="AL1484" s="22"/>
      <c r="AM1484" s="22"/>
      <c r="AN1484" s="22"/>
      <c r="AO1484" s="22"/>
      <c r="AP1484" s="22"/>
      <c r="AQ1484" s="22"/>
      <c r="AR1484" s="22"/>
      <c r="AS1484" s="22"/>
      <c r="AT1484" s="22"/>
      <c r="AU1484" s="22"/>
      <c r="AV1484" s="22"/>
      <c r="AW1484" s="22"/>
      <c r="AX1484" s="22"/>
      <c r="AY1484" s="22"/>
      <c r="AZ1484" s="22"/>
      <c r="BA1484" s="22"/>
      <c r="BB1484" s="22"/>
      <c r="BC1484" s="22"/>
      <c r="BD1484" s="22"/>
      <c r="BE1484" s="22"/>
      <c r="BF1484" s="22"/>
      <c r="BG1484" s="22"/>
      <c r="BH1484" s="22"/>
      <c r="BI1484" s="22"/>
      <c r="BJ1484" s="22"/>
      <c r="BK1484" s="22"/>
      <c r="BL1484" s="22"/>
      <c r="BM1484" s="22"/>
      <c r="BN1484" s="22"/>
      <c r="BO1484" s="22"/>
      <c r="BP1484" s="22"/>
      <c r="BQ1484" s="22"/>
      <c r="BR1484" s="22"/>
      <c r="BS1484" s="22"/>
      <c r="BT1484" s="22"/>
      <c r="BU1484" s="22"/>
      <c r="BV1484" s="22"/>
      <c r="BW1484" s="22"/>
      <c r="BX1484" s="22"/>
      <c r="BY1484" s="22"/>
      <c r="BZ1484" s="22"/>
      <c r="CA1484" s="22"/>
      <c r="CB1484" s="22"/>
    </row>
    <row r="1485" spans="2:80" ht="18.75">
      <c r="B1485" s="19"/>
      <c r="C1485" s="19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1"/>
      <c r="S1485" s="21"/>
      <c r="T1485" s="21"/>
      <c r="U1485" s="21"/>
      <c r="V1485" s="21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3"/>
      <c r="AI1485" s="23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  <c r="BD1485" s="22"/>
      <c r="BE1485" s="22"/>
      <c r="BF1485" s="22"/>
      <c r="BG1485" s="22"/>
      <c r="BH1485" s="22"/>
      <c r="BI1485" s="22"/>
      <c r="BJ1485" s="22"/>
      <c r="BK1485" s="22"/>
      <c r="BL1485" s="22"/>
      <c r="BM1485" s="22"/>
      <c r="BN1485" s="22"/>
      <c r="BO1485" s="22"/>
      <c r="BP1485" s="22"/>
      <c r="BQ1485" s="22"/>
      <c r="BR1485" s="22"/>
      <c r="BS1485" s="22"/>
      <c r="BT1485" s="22"/>
      <c r="BU1485" s="22"/>
      <c r="BV1485" s="22"/>
      <c r="BW1485" s="22"/>
      <c r="BX1485" s="22"/>
      <c r="BY1485" s="22"/>
      <c r="BZ1485" s="22"/>
      <c r="CA1485" s="22"/>
      <c r="CB1485" s="22"/>
    </row>
    <row r="1486" spans="2:80" ht="18.75">
      <c r="B1486" s="19"/>
      <c r="C1486" s="19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1"/>
      <c r="S1486" s="21"/>
      <c r="T1486" s="21"/>
      <c r="U1486" s="21"/>
      <c r="V1486" s="21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  <c r="AH1486" s="23"/>
      <c r="AI1486" s="23"/>
      <c r="AJ1486" s="22"/>
      <c r="AK1486" s="22"/>
      <c r="AL1486" s="22"/>
      <c r="AM1486" s="22"/>
      <c r="AN1486" s="22"/>
      <c r="AO1486" s="22"/>
      <c r="AP1486" s="22"/>
      <c r="AQ1486" s="22"/>
      <c r="AR1486" s="22"/>
      <c r="AS1486" s="22"/>
      <c r="AT1486" s="22"/>
      <c r="AU1486" s="22"/>
      <c r="AV1486" s="22"/>
      <c r="AW1486" s="22"/>
      <c r="AX1486" s="22"/>
      <c r="AY1486" s="22"/>
      <c r="AZ1486" s="22"/>
      <c r="BA1486" s="22"/>
      <c r="BB1486" s="22"/>
      <c r="BC1486" s="22"/>
      <c r="BD1486" s="22"/>
      <c r="BE1486" s="22"/>
      <c r="BF1486" s="22"/>
      <c r="BG1486" s="22"/>
      <c r="BH1486" s="22"/>
      <c r="BI1486" s="22"/>
      <c r="BJ1486" s="22"/>
      <c r="BK1486" s="22"/>
      <c r="BL1486" s="22"/>
      <c r="BM1486" s="22"/>
      <c r="BN1486" s="22"/>
      <c r="BO1486" s="22"/>
      <c r="BP1486" s="22"/>
      <c r="BQ1486" s="22"/>
      <c r="BR1486" s="22"/>
      <c r="BS1486" s="22"/>
      <c r="BT1486" s="22"/>
      <c r="BU1486" s="22"/>
      <c r="BV1486" s="22"/>
      <c r="BW1486" s="22"/>
      <c r="BX1486" s="22"/>
      <c r="BY1486" s="22"/>
      <c r="BZ1486" s="22"/>
      <c r="CA1486" s="22"/>
      <c r="CB1486" s="22"/>
    </row>
    <row r="1487" spans="2:80" ht="18.75">
      <c r="B1487" s="19"/>
      <c r="C1487" s="19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1"/>
      <c r="S1487" s="21"/>
      <c r="T1487" s="21"/>
      <c r="U1487" s="21"/>
      <c r="V1487" s="21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22"/>
      <c r="AH1487" s="23"/>
      <c r="AI1487" s="23"/>
      <c r="AJ1487" s="22"/>
      <c r="AK1487" s="22"/>
      <c r="AL1487" s="22"/>
      <c r="AM1487" s="22"/>
      <c r="AN1487" s="22"/>
      <c r="AO1487" s="22"/>
      <c r="AP1487" s="22"/>
      <c r="AQ1487" s="22"/>
      <c r="AR1487" s="22"/>
      <c r="AS1487" s="22"/>
      <c r="AT1487" s="22"/>
      <c r="AU1487" s="22"/>
      <c r="AV1487" s="22"/>
      <c r="AW1487" s="22"/>
      <c r="AX1487" s="22"/>
      <c r="AY1487" s="22"/>
      <c r="AZ1487" s="22"/>
      <c r="BA1487" s="22"/>
      <c r="BB1487" s="22"/>
      <c r="BC1487" s="22"/>
      <c r="BD1487" s="22"/>
      <c r="BE1487" s="22"/>
      <c r="BF1487" s="22"/>
      <c r="BG1487" s="22"/>
      <c r="BH1487" s="22"/>
      <c r="BI1487" s="22"/>
      <c r="BJ1487" s="22"/>
      <c r="BK1487" s="22"/>
      <c r="BL1487" s="22"/>
      <c r="BM1487" s="22"/>
      <c r="BN1487" s="22"/>
      <c r="BO1487" s="22"/>
      <c r="BP1487" s="22"/>
      <c r="BQ1487" s="22"/>
      <c r="BR1487" s="22"/>
      <c r="BS1487" s="22"/>
      <c r="BT1487" s="22"/>
      <c r="BU1487" s="22"/>
      <c r="BV1487" s="22"/>
      <c r="BW1487" s="22"/>
      <c r="BX1487" s="22"/>
      <c r="BY1487" s="22"/>
      <c r="BZ1487" s="22"/>
      <c r="CA1487" s="22"/>
      <c r="CB1487" s="22"/>
    </row>
    <row r="1488" spans="2:80" ht="18.75">
      <c r="B1488" s="19"/>
      <c r="C1488" s="19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1"/>
      <c r="S1488" s="21"/>
      <c r="T1488" s="21"/>
      <c r="U1488" s="21"/>
      <c r="V1488" s="21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3"/>
      <c r="AI1488" s="23"/>
      <c r="AJ1488" s="22"/>
      <c r="AK1488" s="22"/>
      <c r="AL1488" s="22"/>
      <c r="AM1488" s="22"/>
      <c r="AN1488" s="22"/>
      <c r="AO1488" s="22"/>
      <c r="AP1488" s="22"/>
      <c r="AQ1488" s="22"/>
      <c r="AR1488" s="22"/>
      <c r="AS1488" s="22"/>
      <c r="AT1488" s="22"/>
      <c r="AU1488" s="22"/>
      <c r="AV1488" s="22"/>
      <c r="AW1488" s="22"/>
      <c r="AX1488" s="22"/>
      <c r="AY1488" s="22"/>
      <c r="AZ1488" s="22"/>
      <c r="BA1488" s="22"/>
      <c r="BB1488" s="22"/>
      <c r="BC1488" s="22"/>
      <c r="BD1488" s="22"/>
      <c r="BE1488" s="22"/>
      <c r="BF1488" s="22"/>
      <c r="BG1488" s="22"/>
      <c r="BH1488" s="22"/>
      <c r="BI1488" s="22"/>
      <c r="BJ1488" s="22"/>
      <c r="BK1488" s="22"/>
      <c r="BL1488" s="22"/>
      <c r="BM1488" s="22"/>
      <c r="BN1488" s="22"/>
      <c r="BO1488" s="22"/>
      <c r="BP1488" s="22"/>
      <c r="BQ1488" s="22"/>
      <c r="BR1488" s="22"/>
      <c r="BS1488" s="22"/>
      <c r="BT1488" s="22"/>
      <c r="BU1488" s="22"/>
      <c r="BV1488" s="22"/>
      <c r="BW1488" s="22"/>
      <c r="BX1488" s="22"/>
      <c r="BY1488" s="22"/>
      <c r="BZ1488" s="22"/>
      <c r="CA1488" s="22"/>
      <c r="CB1488" s="22"/>
    </row>
    <row r="1489" spans="2:80" ht="18.75">
      <c r="B1489" s="19"/>
      <c r="C1489" s="19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1"/>
      <c r="S1489" s="21"/>
      <c r="T1489" s="21"/>
      <c r="U1489" s="21"/>
      <c r="V1489" s="21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23"/>
      <c r="AI1489" s="23"/>
      <c r="AJ1489" s="22"/>
      <c r="AK1489" s="22"/>
      <c r="AL1489" s="22"/>
      <c r="AM1489" s="22"/>
      <c r="AN1489" s="22"/>
      <c r="AO1489" s="22"/>
      <c r="AP1489" s="22"/>
      <c r="AQ1489" s="22"/>
      <c r="AR1489" s="22"/>
      <c r="AS1489" s="22"/>
      <c r="AT1489" s="22"/>
      <c r="AU1489" s="22"/>
      <c r="AV1489" s="22"/>
      <c r="AW1489" s="22"/>
      <c r="AX1489" s="22"/>
      <c r="AY1489" s="22"/>
      <c r="AZ1489" s="22"/>
      <c r="BA1489" s="22"/>
      <c r="BB1489" s="22"/>
      <c r="BC1489" s="22"/>
      <c r="BD1489" s="22"/>
      <c r="BE1489" s="22"/>
      <c r="BF1489" s="22"/>
      <c r="BG1489" s="22"/>
      <c r="BH1489" s="22"/>
      <c r="BI1489" s="22"/>
      <c r="BJ1489" s="22"/>
      <c r="BK1489" s="22"/>
      <c r="BL1489" s="22"/>
      <c r="BM1489" s="22"/>
      <c r="BN1489" s="22"/>
      <c r="BO1489" s="22"/>
      <c r="BP1489" s="22"/>
      <c r="BQ1489" s="22"/>
      <c r="BR1489" s="22"/>
      <c r="BS1489" s="22"/>
      <c r="BT1489" s="22"/>
      <c r="BU1489" s="22"/>
      <c r="BV1489" s="22"/>
      <c r="BW1489" s="22"/>
      <c r="BX1489" s="22"/>
      <c r="BY1489" s="22"/>
      <c r="BZ1489" s="22"/>
      <c r="CA1489" s="22"/>
      <c r="CB1489" s="22"/>
    </row>
    <row r="1490" spans="2:80" ht="18.75">
      <c r="B1490" s="19"/>
      <c r="C1490" s="19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1"/>
      <c r="S1490" s="21"/>
      <c r="T1490" s="21"/>
      <c r="U1490" s="21"/>
      <c r="V1490" s="21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22"/>
      <c r="AH1490" s="23"/>
      <c r="AI1490" s="23"/>
      <c r="AJ1490" s="22"/>
      <c r="AK1490" s="22"/>
      <c r="AL1490" s="22"/>
      <c r="AM1490" s="22"/>
      <c r="AN1490" s="22"/>
      <c r="AO1490" s="22"/>
      <c r="AP1490" s="22"/>
      <c r="AQ1490" s="22"/>
      <c r="AR1490" s="22"/>
      <c r="AS1490" s="22"/>
      <c r="AT1490" s="22"/>
      <c r="AU1490" s="22"/>
      <c r="AV1490" s="22"/>
      <c r="AW1490" s="22"/>
      <c r="AX1490" s="22"/>
      <c r="AY1490" s="22"/>
      <c r="AZ1490" s="22"/>
      <c r="BA1490" s="22"/>
      <c r="BB1490" s="22"/>
      <c r="BC1490" s="22"/>
      <c r="BD1490" s="22"/>
      <c r="BE1490" s="22"/>
      <c r="BF1490" s="22"/>
      <c r="BG1490" s="22"/>
      <c r="BH1490" s="22"/>
      <c r="BI1490" s="22"/>
      <c r="BJ1490" s="22"/>
      <c r="BK1490" s="22"/>
      <c r="BL1490" s="22"/>
      <c r="BM1490" s="22"/>
      <c r="BN1490" s="22"/>
      <c r="BO1490" s="22"/>
      <c r="BP1490" s="22"/>
      <c r="BQ1490" s="22"/>
      <c r="BR1490" s="22"/>
      <c r="BS1490" s="22"/>
      <c r="BT1490" s="22"/>
      <c r="BU1490" s="22"/>
      <c r="BV1490" s="22"/>
      <c r="BW1490" s="22"/>
      <c r="BX1490" s="22"/>
      <c r="BY1490" s="22"/>
      <c r="BZ1490" s="22"/>
      <c r="CA1490" s="22"/>
      <c r="CB1490" s="22"/>
    </row>
    <row r="1491" spans="2:80" ht="18.75">
      <c r="B1491" s="19"/>
      <c r="C1491" s="19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1"/>
      <c r="S1491" s="21"/>
      <c r="T1491" s="21"/>
      <c r="U1491" s="21"/>
      <c r="V1491" s="21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22"/>
      <c r="AH1491" s="23"/>
      <c r="AI1491" s="23"/>
      <c r="AJ1491" s="22"/>
      <c r="AK1491" s="22"/>
      <c r="AL1491" s="22"/>
      <c r="AM1491" s="22"/>
      <c r="AN1491" s="22"/>
      <c r="AO1491" s="22"/>
      <c r="AP1491" s="22"/>
      <c r="AQ1491" s="22"/>
      <c r="AR1491" s="22"/>
      <c r="AS1491" s="22"/>
      <c r="AT1491" s="22"/>
      <c r="AU1491" s="22"/>
      <c r="AV1491" s="22"/>
      <c r="AW1491" s="22"/>
      <c r="AX1491" s="22"/>
      <c r="AY1491" s="22"/>
      <c r="AZ1491" s="22"/>
      <c r="BA1491" s="22"/>
      <c r="BB1491" s="22"/>
      <c r="BC1491" s="22"/>
      <c r="BD1491" s="22"/>
      <c r="BE1491" s="22"/>
      <c r="BF1491" s="22"/>
      <c r="BG1491" s="22"/>
      <c r="BH1491" s="22"/>
      <c r="BI1491" s="22"/>
      <c r="BJ1491" s="22"/>
      <c r="BK1491" s="22"/>
      <c r="BL1491" s="22"/>
      <c r="BM1491" s="22"/>
      <c r="BN1491" s="22"/>
      <c r="BO1491" s="22"/>
      <c r="BP1491" s="22"/>
      <c r="BQ1491" s="22"/>
      <c r="BR1491" s="22"/>
      <c r="BS1491" s="22"/>
      <c r="BT1491" s="22"/>
      <c r="BU1491" s="22"/>
      <c r="BV1491" s="22"/>
      <c r="BW1491" s="22"/>
      <c r="BX1491" s="22"/>
      <c r="BY1491" s="22"/>
      <c r="BZ1491" s="22"/>
      <c r="CA1491" s="22"/>
      <c r="CB1491" s="22"/>
    </row>
    <row r="1492" spans="2:80" ht="18.75">
      <c r="B1492" s="19"/>
      <c r="C1492" s="19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1"/>
      <c r="S1492" s="21"/>
      <c r="T1492" s="21"/>
      <c r="U1492" s="21"/>
      <c r="V1492" s="21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22"/>
      <c r="AH1492" s="23"/>
      <c r="AI1492" s="23"/>
      <c r="AJ1492" s="22"/>
      <c r="AK1492" s="22"/>
      <c r="AL1492" s="22"/>
      <c r="AM1492" s="22"/>
      <c r="AN1492" s="22"/>
      <c r="AO1492" s="22"/>
      <c r="AP1492" s="22"/>
      <c r="AQ1492" s="22"/>
      <c r="AR1492" s="22"/>
      <c r="AS1492" s="22"/>
      <c r="AT1492" s="22"/>
      <c r="AU1492" s="22"/>
      <c r="AV1492" s="22"/>
      <c r="AW1492" s="22"/>
      <c r="AX1492" s="22"/>
      <c r="AY1492" s="22"/>
      <c r="AZ1492" s="22"/>
      <c r="BA1492" s="22"/>
      <c r="BB1492" s="22"/>
      <c r="BC1492" s="22"/>
      <c r="BD1492" s="22"/>
      <c r="BE1492" s="22"/>
      <c r="BF1492" s="22"/>
      <c r="BG1492" s="22"/>
      <c r="BH1492" s="22"/>
      <c r="BI1492" s="22"/>
      <c r="BJ1492" s="22"/>
      <c r="BK1492" s="22"/>
      <c r="BL1492" s="22"/>
      <c r="BM1492" s="22"/>
      <c r="BN1492" s="22"/>
      <c r="BO1492" s="22"/>
      <c r="BP1492" s="22"/>
      <c r="BQ1492" s="22"/>
      <c r="BR1492" s="22"/>
      <c r="BS1492" s="22"/>
      <c r="BT1492" s="22"/>
      <c r="BU1492" s="22"/>
      <c r="BV1492" s="22"/>
      <c r="BW1492" s="22"/>
      <c r="BX1492" s="22"/>
      <c r="BY1492" s="22"/>
      <c r="BZ1492" s="22"/>
      <c r="CA1492" s="22"/>
      <c r="CB1492" s="22"/>
    </row>
    <row r="1493" spans="2:80" ht="18.75">
      <c r="B1493" s="19"/>
      <c r="C1493" s="19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1"/>
      <c r="S1493" s="21"/>
      <c r="T1493" s="21"/>
      <c r="U1493" s="21"/>
      <c r="V1493" s="21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22"/>
      <c r="AH1493" s="23"/>
      <c r="AI1493" s="23"/>
      <c r="AJ1493" s="22"/>
      <c r="AK1493" s="22"/>
      <c r="AL1493" s="22"/>
      <c r="AM1493" s="22"/>
      <c r="AN1493" s="22"/>
      <c r="AO1493" s="22"/>
      <c r="AP1493" s="22"/>
      <c r="AQ1493" s="22"/>
      <c r="AR1493" s="22"/>
      <c r="AS1493" s="22"/>
      <c r="AT1493" s="22"/>
      <c r="AU1493" s="22"/>
      <c r="AV1493" s="22"/>
      <c r="AW1493" s="22"/>
      <c r="AX1493" s="22"/>
      <c r="AY1493" s="22"/>
      <c r="AZ1493" s="22"/>
      <c r="BA1493" s="22"/>
      <c r="BB1493" s="22"/>
      <c r="BC1493" s="22"/>
      <c r="BD1493" s="22"/>
      <c r="BE1493" s="22"/>
      <c r="BF1493" s="22"/>
      <c r="BG1493" s="22"/>
      <c r="BH1493" s="22"/>
      <c r="BI1493" s="22"/>
      <c r="BJ1493" s="22"/>
      <c r="BK1493" s="22"/>
      <c r="BL1493" s="22"/>
      <c r="BM1493" s="22"/>
      <c r="BN1493" s="22"/>
      <c r="BO1493" s="22"/>
      <c r="BP1493" s="22"/>
      <c r="BQ1493" s="22"/>
      <c r="BR1493" s="22"/>
      <c r="BS1493" s="22"/>
      <c r="BT1493" s="22"/>
      <c r="BU1493" s="22"/>
      <c r="BV1493" s="22"/>
      <c r="BW1493" s="22"/>
      <c r="BX1493" s="22"/>
      <c r="BY1493" s="22"/>
      <c r="BZ1493" s="22"/>
      <c r="CA1493" s="22"/>
      <c r="CB1493" s="22"/>
    </row>
    <row r="1494" spans="2:80" ht="18.75">
      <c r="B1494" s="19"/>
      <c r="C1494" s="19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1"/>
      <c r="S1494" s="21"/>
      <c r="T1494" s="21"/>
      <c r="U1494" s="21"/>
      <c r="V1494" s="21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23"/>
      <c r="AI1494" s="23"/>
      <c r="AJ1494" s="22"/>
      <c r="AK1494" s="22"/>
      <c r="AL1494" s="22"/>
      <c r="AM1494" s="22"/>
      <c r="AN1494" s="22"/>
      <c r="AO1494" s="22"/>
      <c r="AP1494" s="22"/>
      <c r="AQ1494" s="22"/>
      <c r="AR1494" s="22"/>
      <c r="AS1494" s="22"/>
      <c r="AT1494" s="22"/>
      <c r="AU1494" s="22"/>
      <c r="AV1494" s="22"/>
      <c r="AW1494" s="22"/>
      <c r="AX1494" s="22"/>
      <c r="AY1494" s="22"/>
      <c r="AZ1494" s="22"/>
      <c r="BA1494" s="22"/>
      <c r="BB1494" s="22"/>
      <c r="BC1494" s="22"/>
      <c r="BD1494" s="22"/>
      <c r="BE1494" s="22"/>
      <c r="BF1494" s="22"/>
      <c r="BG1494" s="22"/>
      <c r="BH1494" s="22"/>
      <c r="BI1494" s="22"/>
      <c r="BJ1494" s="22"/>
      <c r="BK1494" s="22"/>
      <c r="BL1494" s="22"/>
      <c r="BM1494" s="22"/>
      <c r="BN1494" s="22"/>
      <c r="BO1494" s="22"/>
      <c r="BP1494" s="22"/>
      <c r="BQ1494" s="22"/>
      <c r="BR1494" s="22"/>
      <c r="BS1494" s="22"/>
      <c r="BT1494" s="22"/>
      <c r="BU1494" s="22"/>
      <c r="BV1494" s="22"/>
      <c r="BW1494" s="22"/>
      <c r="BX1494" s="22"/>
      <c r="BY1494" s="22"/>
      <c r="BZ1494" s="22"/>
      <c r="CA1494" s="22"/>
      <c r="CB1494" s="22"/>
    </row>
    <row r="1495" spans="2:80" ht="18.75">
      <c r="B1495" s="19"/>
      <c r="C1495" s="19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1"/>
      <c r="S1495" s="21"/>
      <c r="T1495" s="21"/>
      <c r="U1495" s="21"/>
      <c r="V1495" s="21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22"/>
      <c r="AH1495" s="23"/>
      <c r="AI1495" s="23"/>
      <c r="AJ1495" s="22"/>
      <c r="AK1495" s="22"/>
      <c r="AL1495" s="22"/>
      <c r="AM1495" s="22"/>
      <c r="AN1495" s="22"/>
      <c r="AO1495" s="22"/>
      <c r="AP1495" s="22"/>
      <c r="AQ1495" s="22"/>
      <c r="AR1495" s="22"/>
      <c r="AS1495" s="22"/>
      <c r="AT1495" s="22"/>
      <c r="AU1495" s="22"/>
      <c r="AV1495" s="22"/>
      <c r="AW1495" s="22"/>
      <c r="AX1495" s="22"/>
      <c r="AY1495" s="22"/>
      <c r="AZ1495" s="22"/>
      <c r="BA1495" s="22"/>
      <c r="BB1495" s="22"/>
      <c r="BC1495" s="22"/>
      <c r="BD1495" s="22"/>
      <c r="BE1495" s="22"/>
      <c r="BF1495" s="22"/>
      <c r="BG1495" s="22"/>
      <c r="BH1495" s="22"/>
      <c r="BI1495" s="22"/>
      <c r="BJ1495" s="22"/>
      <c r="BK1495" s="22"/>
      <c r="BL1495" s="22"/>
      <c r="BM1495" s="22"/>
      <c r="BN1495" s="22"/>
      <c r="BO1495" s="22"/>
      <c r="BP1495" s="22"/>
      <c r="BQ1495" s="22"/>
      <c r="BR1495" s="22"/>
      <c r="BS1495" s="22"/>
      <c r="BT1495" s="22"/>
      <c r="BU1495" s="22"/>
      <c r="BV1495" s="22"/>
      <c r="BW1495" s="22"/>
      <c r="BX1495" s="22"/>
      <c r="BY1495" s="22"/>
      <c r="BZ1495" s="22"/>
      <c r="CA1495" s="22"/>
      <c r="CB1495" s="22"/>
    </row>
    <row r="1496" spans="2:80" ht="18.75">
      <c r="B1496" s="19"/>
      <c r="C1496" s="19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1"/>
      <c r="S1496" s="21"/>
      <c r="T1496" s="21"/>
      <c r="U1496" s="21"/>
      <c r="V1496" s="21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22"/>
      <c r="AH1496" s="23"/>
      <c r="AI1496" s="23"/>
      <c r="AJ1496" s="22"/>
      <c r="AK1496" s="22"/>
      <c r="AL1496" s="22"/>
      <c r="AM1496" s="22"/>
      <c r="AN1496" s="22"/>
      <c r="AO1496" s="22"/>
      <c r="AP1496" s="22"/>
      <c r="AQ1496" s="22"/>
      <c r="AR1496" s="22"/>
      <c r="AS1496" s="22"/>
      <c r="AT1496" s="22"/>
      <c r="AU1496" s="22"/>
      <c r="AV1496" s="22"/>
      <c r="AW1496" s="22"/>
      <c r="AX1496" s="22"/>
      <c r="AY1496" s="22"/>
      <c r="AZ1496" s="22"/>
      <c r="BA1496" s="22"/>
      <c r="BB1496" s="22"/>
      <c r="BC1496" s="22"/>
      <c r="BD1496" s="22"/>
      <c r="BE1496" s="22"/>
      <c r="BF1496" s="22"/>
      <c r="BG1496" s="22"/>
      <c r="BH1496" s="22"/>
      <c r="BI1496" s="22"/>
      <c r="BJ1496" s="22"/>
      <c r="BK1496" s="22"/>
      <c r="BL1496" s="22"/>
      <c r="BM1496" s="22"/>
      <c r="BN1496" s="22"/>
      <c r="BO1496" s="22"/>
      <c r="BP1496" s="22"/>
      <c r="BQ1496" s="22"/>
      <c r="BR1496" s="22"/>
      <c r="BS1496" s="22"/>
      <c r="BT1496" s="22"/>
      <c r="BU1496" s="22"/>
      <c r="BV1496" s="22"/>
      <c r="BW1496" s="22"/>
      <c r="BX1496" s="22"/>
      <c r="BY1496" s="22"/>
      <c r="BZ1496" s="22"/>
      <c r="CA1496" s="22"/>
      <c r="CB1496" s="22"/>
    </row>
    <row r="1497" spans="2:80" ht="18.75">
      <c r="B1497" s="19"/>
      <c r="C1497" s="19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1"/>
      <c r="S1497" s="21"/>
      <c r="T1497" s="21"/>
      <c r="U1497" s="21"/>
      <c r="V1497" s="21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22"/>
      <c r="AH1497" s="23"/>
      <c r="AI1497" s="23"/>
      <c r="AJ1497" s="22"/>
      <c r="AK1497" s="22"/>
      <c r="AL1497" s="22"/>
      <c r="AM1497" s="22"/>
      <c r="AN1497" s="22"/>
      <c r="AO1497" s="22"/>
      <c r="AP1497" s="22"/>
      <c r="AQ1497" s="22"/>
      <c r="AR1497" s="22"/>
      <c r="AS1497" s="22"/>
      <c r="AT1497" s="22"/>
      <c r="AU1497" s="22"/>
      <c r="AV1497" s="22"/>
      <c r="AW1497" s="22"/>
      <c r="AX1497" s="22"/>
      <c r="AY1497" s="22"/>
      <c r="AZ1497" s="22"/>
      <c r="BA1497" s="22"/>
      <c r="BB1497" s="22"/>
      <c r="BC1497" s="22"/>
      <c r="BD1497" s="22"/>
      <c r="BE1497" s="22"/>
      <c r="BF1497" s="22"/>
      <c r="BG1497" s="22"/>
      <c r="BH1497" s="22"/>
      <c r="BI1497" s="22"/>
      <c r="BJ1497" s="22"/>
      <c r="BK1497" s="22"/>
      <c r="BL1497" s="22"/>
      <c r="BM1497" s="22"/>
      <c r="BN1497" s="22"/>
      <c r="BO1497" s="22"/>
      <c r="BP1497" s="22"/>
      <c r="BQ1497" s="22"/>
      <c r="BR1497" s="22"/>
      <c r="BS1497" s="22"/>
      <c r="BT1497" s="22"/>
      <c r="BU1497" s="22"/>
      <c r="BV1497" s="22"/>
      <c r="BW1497" s="22"/>
      <c r="BX1497" s="22"/>
      <c r="BY1497" s="22"/>
      <c r="BZ1497" s="22"/>
      <c r="CA1497" s="22"/>
      <c r="CB1497" s="22"/>
    </row>
    <row r="1498" spans="2:80" ht="18.75">
      <c r="B1498" s="19"/>
      <c r="C1498" s="19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1"/>
      <c r="S1498" s="21"/>
      <c r="T1498" s="21"/>
      <c r="U1498" s="21"/>
      <c r="V1498" s="21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22"/>
      <c r="AH1498" s="23"/>
      <c r="AI1498" s="23"/>
      <c r="AJ1498" s="22"/>
      <c r="AK1498" s="22"/>
      <c r="AL1498" s="22"/>
      <c r="AM1498" s="22"/>
      <c r="AN1498" s="22"/>
      <c r="AO1498" s="22"/>
      <c r="AP1498" s="22"/>
      <c r="AQ1498" s="22"/>
      <c r="AR1498" s="22"/>
      <c r="AS1498" s="22"/>
      <c r="AT1498" s="22"/>
      <c r="AU1498" s="22"/>
      <c r="AV1498" s="22"/>
      <c r="AW1498" s="22"/>
      <c r="AX1498" s="22"/>
      <c r="AY1498" s="22"/>
      <c r="AZ1498" s="22"/>
      <c r="BA1498" s="22"/>
      <c r="BB1498" s="22"/>
      <c r="BC1498" s="22"/>
      <c r="BD1498" s="22"/>
      <c r="BE1498" s="22"/>
      <c r="BF1498" s="22"/>
      <c r="BG1498" s="22"/>
      <c r="BH1498" s="22"/>
      <c r="BI1498" s="22"/>
      <c r="BJ1498" s="22"/>
      <c r="BK1498" s="22"/>
      <c r="BL1498" s="22"/>
      <c r="BM1498" s="22"/>
      <c r="BN1498" s="22"/>
      <c r="BO1498" s="22"/>
      <c r="BP1498" s="22"/>
      <c r="BQ1498" s="22"/>
      <c r="BR1498" s="22"/>
      <c r="BS1498" s="22"/>
      <c r="BT1498" s="22"/>
      <c r="BU1498" s="22"/>
      <c r="BV1498" s="22"/>
      <c r="BW1498" s="22"/>
      <c r="BX1498" s="22"/>
      <c r="BY1498" s="22"/>
      <c r="BZ1498" s="22"/>
      <c r="CA1498" s="22"/>
      <c r="CB1498" s="22"/>
    </row>
    <row r="1499" spans="2:80" ht="18.75">
      <c r="B1499" s="19"/>
      <c r="C1499" s="19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1"/>
      <c r="S1499" s="21"/>
      <c r="T1499" s="21"/>
      <c r="U1499" s="21"/>
      <c r="V1499" s="21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22"/>
      <c r="AH1499" s="23"/>
      <c r="AI1499" s="23"/>
      <c r="AJ1499" s="22"/>
      <c r="AK1499" s="22"/>
      <c r="AL1499" s="22"/>
      <c r="AM1499" s="22"/>
      <c r="AN1499" s="22"/>
      <c r="AO1499" s="22"/>
      <c r="AP1499" s="22"/>
      <c r="AQ1499" s="22"/>
      <c r="AR1499" s="22"/>
      <c r="AS1499" s="22"/>
      <c r="AT1499" s="22"/>
      <c r="AU1499" s="22"/>
      <c r="AV1499" s="22"/>
      <c r="AW1499" s="22"/>
      <c r="AX1499" s="22"/>
      <c r="AY1499" s="22"/>
      <c r="AZ1499" s="22"/>
      <c r="BA1499" s="22"/>
      <c r="BB1499" s="22"/>
      <c r="BC1499" s="22"/>
      <c r="BD1499" s="22"/>
      <c r="BE1499" s="22"/>
      <c r="BF1499" s="22"/>
      <c r="BG1499" s="22"/>
      <c r="BH1499" s="22"/>
      <c r="BI1499" s="22"/>
      <c r="BJ1499" s="22"/>
      <c r="BK1499" s="22"/>
      <c r="BL1499" s="22"/>
      <c r="BM1499" s="22"/>
      <c r="BN1499" s="22"/>
      <c r="BO1499" s="22"/>
      <c r="BP1499" s="22"/>
      <c r="BQ1499" s="22"/>
      <c r="BR1499" s="22"/>
      <c r="BS1499" s="22"/>
      <c r="BT1499" s="22"/>
      <c r="BU1499" s="22"/>
      <c r="BV1499" s="22"/>
      <c r="BW1499" s="22"/>
      <c r="BX1499" s="22"/>
      <c r="BY1499" s="22"/>
      <c r="BZ1499" s="22"/>
      <c r="CA1499" s="22"/>
      <c r="CB1499" s="22"/>
    </row>
    <row r="1500" spans="2:80" ht="18.75">
      <c r="B1500" s="19"/>
      <c r="C1500" s="19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1"/>
      <c r="S1500" s="21"/>
      <c r="T1500" s="21"/>
      <c r="U1500" s="21"/>
      <c r="V1500" s="21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22"/>
      <c r="AH1500" s="23"/>
      <c r="AI1500" s="23"/>
      <c r="AJ1500" s="22"/>
      <c r="AK1500" s="22"/>
      <c r="AL1500" s="22"/>
      <c r="AM1500" s="22"/>
      <c r="AN1500" s="22"/>
      <c r="AO1500" s="22"/>
      <c r="AP1500" s="22"/>
      <c r="AQ1500" s="22"/>
      <c r="AR1500" s="22"/>
      <c r="AS1500" s="22"/>
      <c r="AT1500" s="22"/>
      <c r="AU1500" s="22"/>
      <c r="AV1500" s="22"/>
      <c r="AW1500" s="22"/>
      <c r="AX1500" s="22"/>
      <c r="AY1500" s="22"/>
      <c r="AZ1500" s="22"/>
      <c r="BA1500" s="22"/>
      <c r="BB1500" s="22"/>
      <c r="BC1500" s="22"/>
      <c r="BD1500" s="22"/>
      <c r="BE1500" s="22"/>
      <c r="BF1500" s="22"/>
      <c r="BG1500" s="22"/>
      <c r="BH1500" s="22"/>
      <c r="BI1500" s="22"/>
      <c r="BJ1500" s="22"/>
      <c r="BK1500" s="22"/>
      <c r="BL1500" s="22"/>
      <c r="BM1500" s="22"/>
      <c r="BN1500" s="22"/>
      <c r="BO1500" s="22"/>
      <c r="BP1500" s="22"/>
      <c r="BQ1500" s="22"/>
      <c r="BR1500" s="22"/>
      <c r="BS1500" s="22"/>
      <c r="BT1500" s="22"/>
      <c r="BU1500" s="22"/>
      <c r="BV1500" s="22"/>
      <c r="BW1500" s="22"/>
      <c r="BX1500" s="22"/>
      <c r="BY1500" s="22"/>
      <c r="BZ1500" s="22"/>
      <c r="CA1500" s="22"/>
      <c r="CB1500" s="22"/>
    </row>
    <row r="1501" spans="2:80" ht="18.75">
      <c r="B1501" s="19"/>
      <c r="C1501" s="19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1"/>
      <c r="S1501" s="21"/>
      <c r="T1501" s="21"/>
      <c r="U1501" s="21"/>
      <c r="V1501" s="21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22"/>
      <c r="AH1501" s="23"/>
      <c r="AI1501" s="23"/>
      <c r="AJ1501" s="22"/>
      <c r="AK1501" s="22"/>
      <c r="AL1501" s="22"/>
      <c r="AM1501" s="22"/>
      <c r="AN1501" s="22"/>
      <c r="AO1501" s="22"/>
      <c r="AP1501" s="22"/>
      <c r="AQ1501" s="22"/>
      <c r="AR1501" s="22"/>
      <c r="AS1501" s="22"/>
      <c r="AT1501" s="22"/>
      <c r="AU1501" s="22"/>
      <c r="AV1501" s="22"/>
      <c r="AW1501" s="22"/>
      <c r="AX1501" s="22"/>
      <c r="AY1501" s="22"/>
      <c r="AZ1501" s="22"/>
      <c r="BA1501" s="22"/>
      <c r="BB1501" s="22"/>
      <c r="BC1501" s="22"/>
      <c r="BD1501" s="22"/>
      <c r="BE1501" s="22"/>
      <c r="BF1501" s="22"/>
      <c r="BG1501" s="22"/>
      <c r="BH1501" s="22"/>
      <c r="BI1501" s="22"/>
      <c r="BJ1501" s="22"/>
      <c r="BK1501" s="22"/>
      <c r="BL1501" s="22"/>
      <c r="BM1501" s="22"/>
      <c r="BN1501" s="22"/>
      <c r="BO1501" s="22"/>
      <c r="BP1501" s="22"/>
      <c r="BQ1501" s="22"/>
      <c r="BR1501" s="22"/>
      <c r="BS1501" s="22"/>
      <c r="BT1501" s="22"/>
      <c r="BU1501" s="22"/>
      <c r="BV1501" s="22"/>
      <c r="BW1501" s="22"/>
      <c r="BX1501" s="22"/>
      <c r="BY1501" s="22"/>
      <c r="BZ1501" s="22"/>
      <c r="CA1501" s="22"/>
      <c r="CB1501" s="22"/>
    </row>
    <row r="1502" spans="2:80" ht="18.75">
      <c r="B1502" s="19"/>
      <c r="C1502" s="19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1"/>
      <c r="S1502" s="21"/>
      <c r="T1502" s="21"/>
      <c r="U1502" s="21"/>
      <c r="V1502" s="21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22"/>
      <c r="AH1502" s="23"/>
      <c r="AI1502" s="23"/>
      <c r="AJ1502" s="22"/>
      <c r="AK1502" s="22"/>
      <c r="AL1502" s="22"/>
      <c r="AM1502" s="22"/>
      <c r="AN1502" s="22"/>
      <c r="AO1502" s="22"/>
      <c r="AP1502" s="22"/>
      <c r="AQ1502" s="22"/>
      <c r="AR1502" s="22"/>
      <c r="AS1502" s="22"/>
      <c r="AT1502" s="22"/>
      <c r="AU1502" s="22"/>
      <c r="AV1502" s="22"/>
      <c r="AW1502" s="22"/>
      <c r="AX1502" s="22"/>
      <c r="AY1502" s="22"/>
      <c r="AZ1502" s="22"/>
      <c r="BA1502" s="22"/>
      <c r="BB1502" s="22"/>
      <c r="BC1502" s="22"/>
      <c r="BD1502" s="22"/>
      <c r="BE1502" s="22"/>
      <c r="BF1502" s="22"/>
      <c r="BG1502" s="22"/>
      <c r="BH1502" s="22"/>
      <c r="BI1502" s="22"/>
      <c r="BJ1502" s="22"/>
      <c r="BK1502" s="22"/>
      <c r="BL1502" s="22"/>
      <c r="BM1502" s="22"/>
      <c r="BN1502" s="22"/>
      <c r="BO1502" s="22"/>
      <c r="BP1502" s="22"/>
      <c r="BQ1502" s="22"/>
      <c r="BR1502" s="22"/>
      <c r="BS1502" s="22"/>
      <c r="BT1502" s="22"/>
      <c r="BU1502" s="22"/>
      <c r="BV1502" s="22"/>
      <c r="BW1502" s="22"/>
      <c r="BX1502" s="22"/>
      <c r="BY1502" s="22"/>
      <c r="BZ1502" s="22"/>
      <c r="CA1502" s="22"/>
      <c r="CB1502" s="22"/>
    </row>
    <row r="1503" spans="2:80" ht="18.75">
      <c r="B1503" s="19"/>
      <c r="C1503" s="19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1"/>
      <c r="S1503" s="21"/>
      <c r="T1503" s="21"/>
      <c r="U1503" s="21"/>
      <c r="V1503" s="21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22"/>
      <c r="AH1503" s="23"/>
      <c r="AI1503" s="23"/>
      <c r="AJ1503" s="22"/>
      <c r="AK1503" s="22"/>
      <c r="AL1503" s="22"/>
      <c r="AM1503" s="22"/>
      <c r="AN1503" s="22"/>
      <c r="AO1503" s="22"/>
      <c r="AP1503" s="22"/>
      <c r="AQ1503" s="22"/>
      <c r="AR1503" s="22"/>
      <c r="AS1503" s="22"/>
      <c r="AT1503" s="22"/>
      <c r="AU1503" s="22"/>
      <c r="AV1503" s="22"/>
      <c r="AW1503" s="22"/>
      <c r="AX1503" s="22"/>
      <c r="AY1503" s="22"/>
      <c r="AZ1503" s="22"/>
      <c r="BA1503" s="22"/>
      <c r="BB1503" s="22"/>
      <c r="BC1503" s="22"/>
      <c r="BD1503" s="22"/>
      <c r="BE1503" s="22"/>
      <c r="BF1503" s="22"/>
      <c r="BG1503" s="22"/>
      <c r="BH1503" s="22"/>
      <c r="BI1503" s="22"/>
      <c r="BJ1503" s="22"/>
      <c r="BK1503" s="22"/>
      <c r="BL1503" s="22"/>
      <c r="BM1503" s="22"/>
      <c r="BN1503" s="22"/>
      <c r="BO1503" s="22"/>
      <c r="BP1503" s="22"/>
      <c r="BQ1503" s="22"/>
      <c r="BR1503" s="22"/>
      <c r="BS1503" s="22"/>
      <c r="BT1503" s="22"/>
      <c r="BU1503" s="22"/>
      <c r="BV1503" s="22"/>
      <c r="BW1503" s="22"/>
      <c r="BX1503" s="22"/>
      <c r="BY1503" s="22"/>
      <c r="BZ1503" s="22"/>
      <c r="CA1503" s="22"/>
      <c r="CB1503" s="22"/>
    </row>
    <row r="1504" spans="2:80" ht="18.75">
      <c r="B1504" s="19"/>
      <c r="C1504" s="19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1"/>
      <c r="S1504" s="21"/>
      <c r="T1504" s="21"/>
      <c r="U1504" s="21"/>
      <c r="V1504" s="21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22"/>
      <c r="AH1504" s="23"/>
      <c r="AI1504" s="23"/>
      <c r="AJ1504" s="22"/>
      <c r="AK1504" s="22"/>
      <c r="AL1504" s="22"/>
      <c r="AM1504" s="22"/>
      <c r="AN1504" s="22"/>
      <c r="AO1504" s="22"/>
      <c r="AP1504" s="22"/>
      <c r="AQ1504" s="22"/>
      <c r="AR1504" s="22"/>
      <c r="AS1504" s="22"/>
      <c r="AT1504" s="22"/>
      <c r="AU1504" s="22"/>
      <c r="AV1504" s="22"/>
      <c r="AW1504" s="22"/>
      <c r="AX1504" s="22"/>
      <c r="AY1504" s="22"/>
      <c r="AZ1504" s="22"/>
      <c r="BA1504" s="22"/>
      <c r="BB1504" s="22"/>
      <c r="BC1504" s="22"/>
      <c r="BD1504" s="22"/>
      <c r="BE1504" s="22"/>
      <c r="BF1504" s="22"/>
      <c r="BG1504" s="22"/>
      <c r="BH1504" s="22"/>
      <c r="BI1504" s="22"/>
      <c r="BJ1504" s="22"/>
      <c r="BK1504" s="22"/>
      <c r="BL1504" s="22"/>
      <c r="BM1504" s="22"/>
      <c r="BN1504" s="22"/>
      <c r="BO1504" s="22"/>
      <c r="BP1504" s="22"/>
      <c r="BQ1504" s="22"/>
      <c r="BR1504" s="22"/>
      <c r="BS1504" s="22"/>
      <c r="BT1504" s="22"/>
      <c r="BU1504" s="22"/>
      <c r="BV1504" s="22"/>
      <c r="BW1504" s="22"/>
      <c r="BX1504" s="22"/>
      <c r="BY1504" s="22"/>
      <c r="BZ1504" s="22"/>
      <c r="CA1504" s="22"/>
      <c r="CB1504" s="22"/>
    </row>
    <row r="1505" spans="2:80" ht="18.75">
      <c r="B1505" s="19"/>
      <c r="C1505" s="19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1"/>
      <c r="S1505" s="21"/>
      <c r="T1505" s="21"/>
      <c r="U1505" s="21"/>
      <c r="V1505" s="21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22"/>
      <c r="AH1505" s="23"/>
      <c r="AI1505" s="23"/>
      <c r="AJ1505" s="22"/>
      <c r="AK1505" s="22"/>
      <c r="AL1505" s="22"/>
      <c r="AM1505" s="22"/>
      <c r="AN1505" s="22"/>
      <c r="AO1505" s="22"/>
      <c r="AP1505" s="22"/>
      <c r="AQ1505" s="22"/>
      <c r="AR1505" s="22"/>
      <c r="AS1505" s="22"/>
      <c r="AT1505" s="22"/>
      <c r="AU1505" s="22"/>
      <c r="AV1505" s="22"/>
      <c r="AW1505" s="22"/>
      <c r="AX1505" s="22"/>
      <c r="AY1505" s="22"/>
      <c r="AZ1505" s="22"/>
      <c r="BA1505" s="22"/>
      <c r="BB1505" s="22"/>
      <c r="BC1505" s="22"/>
      <c r="BD1505" s="22"/>
      <c r="BE1505" s="22"/>
      <c r="BF1505" s="22"/>
      <c r="BG1505" s="22"/>
      <c r="BH1505" s="22"/>
      <c r="BI1505" s="22"/>
      <c r="BJ1505" s="22"/>
      <c r="BK1505" s="22"/>
      <c r="BL1505" s="22"/>
      <c r="BM1505" s="22"/>
      <c r="BN1505" s="22"/>
      <c r="BO1505" s="22"/>
      <c r="BP1505" s="22"/>
      <c r="BQ1505" s="22"/>
      <c r="BR1505" s="22"/>
      <c r="BS1505" s="22"/>
      <c r="BT1505" s="22"/>
      <c r="BU1505" s="22"/>
      <c r="BV1505" s="22"/>
      <c r="BW1505" s="22"/>
      <c r="BX1505" s="22"/>
      <c r="BY1505" s="22"/>
      <c r="BZ1505" s="22"/>
      <c r="CA1505" s="22"/>
      <c r="CB1505" s="22"/>
    </row>
    <row r="1506" spans="2:80" ht="18.75">
      <c r="B1506" s="19"/>
      <c r="C1506" s="19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1"/>
      <c r="S1506" s="21"/>
      <c r="T1506" s="21"/>
      <c r="U1506" s="21"/>
      <c r="V1506" s="21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  <c r="AH1506" s="23"/>
      <c r="AI1506" s="23"/>
      <c r="AJ1506" s="22"/>
      <c r="AK1506" s="22"/>
      <c r="AL1506" s="22"/>
      <c r="AM1506" s="22"/>
      <c r="AN1506" s="22"/>
      <c r="AO1506" s="22"/>
      <c r="AP1506" s="22"/>
      <c r="AQ1506" s="22"/>
      <c r="AR1506" s="22"/>
      <c r="AS1506" s="22"/>
      <c r="AT1506" s="22"/>
      <c r="AU1506" s="22"/>
      <c r="AV1506" s="22"/>
      <c r="AW1506" s="22"/>
      <c r="AX1506" s="22"/>
      <c r="AY1506" s="22"/>
      <c r="AZ1506" s="22"/>
      <c r="BA1506" s="22"/>
      <c r="BB1506" s="22"/>
      <c r="BC1506" s="22"/>
      <c r="BD1506" s="22"/>
      <c r="BE1506" s="22"/>
      <c r="BF1506" s="22"/>
      <c r="BG1506" s="22"/>
      <c r="BH1506" s="22"/>
      <c r="BI1506" s="22"/>
      <c r="BJ1506" s="22"/>
      <c r="BK1506" s="22"/>
      <c r="BL1506" s="22"/>
      <c r="BM1506" s="22"/>
      <c r="BN1506" s="22"/>
      <c r="BO1506" s="22"/>
      <c r="BP1506" s="22"/>
      <c r="BQ1506" s="22"/>
      <c r="BR1506" s="22"/>
      <c r="BS1506" s="22"/>
      <c r="BT1506" s="22"/>
      <c r="BU1506" s="22"/>
      <c r="BV1506" s="22"/>
      <c r="BW1506" s="22"/>
      <c r="BX1506" s="22"/>
      <c r="BY1506" s="22"/>
      <c r="BZ1506" s="22"/>
      <c r="CA1506" s="22"/>
      <c r="CB1506" s="22"/>
    </row>
    <row r="1507" spans="2:80" ht="18.75">
      <c r="B1507" s="19"/>
      <c r="C1507" s="19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1"/>
      <c r="S1507" s="21"/>
      <c r="T1507" s="21"/>
      <c r="U1507" s="21"/>
      <c r="V1507" s="21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22"/>
      <c r="AH1507" s="23"/>
      <c r="AI1507" s="23"/>
      <c r="AJ1507" s="22"/>
      <c r="AK1507" s="22"/>
      <c r="AL1507" s="22"/>
      <c r="AM1507" s="22"/>
      <c r="AN1507" s="22"/>
      <c r="AO1507" s="22"/>
      <c r="AP1507" s="22"/>
      <c r="AQ1507" s="22"/>
      <c r="AR1507" s="22"/>
      <c r="AS1507" s="22"/>
      <c r="AT1507" s="22"/>
      <c r="AU1507" s="22"/>
      <c r="AV1507" s="22"/>
      <c r="AW1507" s="22"/>
      <c r="AX1507" s="22"/>
      <c r="AY1507" s="22"/>
      <c r="AZ1507" s="22"/>
      <c r="BA1507" s="22"/>
      <c r="BB1507" s="22"/>
      <c r="BC1507" s="22"/>
      <c r="BD1507" s="22"/>
      <c r="BE1507" s="22"/>
      <c r="BF1507" s="22"/>
      <c r="BG1507" s="22"/>
      <c r="BH1507" s="22"/>
      <c r="BI1507" s="22"/>
      <c r="BJ1507" s="22"/>
      <c r="BK1507" s="22"/>
      <c r="BL1507" s="22"/>
      <c r="BM1507" s="22"/>
      <c r="BN1507" s="22"/>
      <c r="BO1507" s="22"/>
      <c r="BP1507" s="22"/>
      <c r="BQ1507" s="22"/>
      <c r="BR1507" s="22"/>
      <c r="BS1507" s="22"/>
      <c r="BT1507" s="22"/>
      <c r="BU1507" s="22"/>
      <c r="BV1507" s="22"/>
      <c r="BW1507" s="22"/>
      <c r="BX1507" s="22"/>
      <c r="BY1507" s="22"/>
      <c r="BZ1507" s="22"/>
      <c r="CA1507" s="22"/>
      <c r="CB1507" s="22"/>
    </row>
    <row r="1508" spans="2:80" ht="18.75">
      <c r="B1508" s="19"/>
      <c r="C1508" s="19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1"/>
      <c r="S1508" s="21"/>
      <c r="T1508" s="21"/>
      <c r="U1508" s="21"/>
      <c r="V1508" s="21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22"/>
      <c r="AH1508" s="23"/>
      <c r="AI1508" s="23"/>
      <c r="AJ1508" s="22"/>
      <c r="AK1508" s="22"/>
      <c r="AL1508" s="22"/>
      <c r="AM1508" s="22"/>
      <c r="AN1508" s="22"/>
      <c r="AO1508" s="22"/>
      <c r="AP1508" s="22"/>
      <c r="AQ1508" s="22"/>
      <c r="AR1508" s="22"/>
      <c r="AS1508" s="22"/>
      <c r="AT1508" s="22"/>
      <c r="AU1508" s="22"/>
      <c r="AV1508" s="22"/>
      <c r="AW1508" s="22"/>
      <c r="AX1508" s="22"/>
      <c r="AY1508" s="22"/>
      <c r="AZ1508" s="22"/>
      <c r="BA1508" s="22"/>
      <c r="BB1508" s="22"/>
      <c r="BC1508" s="22"/>
      <c r="BD1508" s="22"/>
      <c r="BE1508" s="22"/>
      <c r="BF1508" s="22"/>
      <c r="BG1508" s="22"/>
      <c r="BH1508" s="22"/>
      <c r="BI1508" s="22"/>
      <c r="BJ1508" s="22"/>
      <c r="BK1508" s="22"/>
      <c r="BL1508" s="22"/>
      <c r="BM1508" s="22"/>
      <c r="BN1508" s="22"/>
      <c r="BO1508" s="22"/>
      <c r="BP1508" s="22"/>
      <c r="BQ1508" s="22"/>
      <c r="BR1508" s="22"/>
      <c r="BS1508" s="22"/>
      <c r="BT1508" s="22"/>
      <c r="BU1508" s="22"/>
      <c r="BV1508" s="22"/>
      <c r="BW1508" s="22"/>
      <c r="BX1508" s="22"/>
      <c r="BY1508" s="22"/>
      <c r="BZ1508" s="22"/>
      <c r="CA1508" s="22"/>
      <c r="CB1508" s="22"/>
    </row>
    <row r="1509" spans="2:80" ht="18.75">
      <c r="B1509" s="19"/>
      <c r="C1509" s="19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1"/>
      <c r="S1509" s="21"/>
      <c r="T1509" s="21"/>
      <c r="U1509" s="21"/>
      <c r="V1509" s="21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3"/>
      <c r="AI1509" s="23"/>
      <c r="AJ1509" s="22"/>
      <c r="AK1509" s="22"/>
      <c r="AL1509" s="22"/>
      <c r="AM1509" s="22"/>
      <c r="AN1509" s="22"/>
      <c r="AO1509" s="22"/>
      <c r="AP1509" s="22"/>
      <c r="AQ1509" s="22"/>
      <c r="AR1509" s="22"/>
      <c r="AS1509" s="22"/>
      <c r="AT1509" s="22"/>
      <c r="AU1509" s="22"/>
      <c r="AV1509" s="22"/>
      <c r="AW1509" s="22"/>
      <c r="AX1509" s="22"/>
      <c r="AY1509" s="22"/>
      <c r="AZ1509" s="22"/>
      <c r="BA1509" s="22"/>
      <c r="BB1509" s="22"/>
      <c r="BC1509" s="22"/>
      <c r="BD1509" s="22"/>
      <c r="BE1509" s="22"/>
      <c r="BF1509" s="22"/>
      <c r="BG1509" s="22"/>
      <c r="BH1509" s="22"/>
      <c r="BI1509" s="22"/>
      <c r="BJ1509" s="22"/>
      <c r="BK1509" s="22"/>
      <c r="BL1509" s="22"/>
      <c r="BM1509" s="22"/>
      <c r="BN1509" s="22"/>
      <c r="BO1509" s="22"/>
      <c r="BP1509" s="22"/>
      <c r="BQ1509" s="22"/>
      <c r="BR1509" s="22"/>
      <c r="BS1509" s="22"/>
      <c r="BT1509" s="22"/>
      <c r="BU1509" s="22"/>
      <c r="BV1509" s="22"/>
      <c r="BW1509" s="22"/>
      <c r="BX1509" s="22"/>
      <c r="BY1509" s="22"/>
      <c r="BZ1509" s="22"/>
      <c r="CA1509" s="22"/>
      <c r="CB1509" s="22"/>
    </row>
    <row r="1510" spans="2:80" ht="18.75">
      <c r="B1510" s="19"/>
      <c r="C1510" s="19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1"/>
      <c r="S1510" s="21"/>
      <c r="T1510" s="21"/>
      <c r="U1510" s="21"/>
      <c r="V1510" s="21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22"/>
      <c r="AH1510" s="23"/>
      <c r="AI1510" s="23"/>
      <c r="AJ1510" s="22"/>
      <c r="AK1510" s="22"/>
      <c r="AL1510" s="22"/>
      <c r="AM1510" s="22"/>
      <c r="AN1510" s="22"/>
      <c r="AO1510" s="22"/>
      <c r="AP1510" s="22"/>
      <c r="AQ1510" s="22"/>
      <c r="AR1510" s="22"/>
      <c r="AS1510" s="22"/>
      <c r="AT1510" s="22"/>
      <c r="AU1510" s="22"/>
      <c r="AV1510" s="22"/>
      <c r="AW1510" s="22"/>
      <c r="AX1510" s="22"/>
      <c r="AY1510" s="22"/>
      <c r="AZ1510" s="22"/>
      <c r="BA1510" s="22"/>
      <c r="BB1510" s="22"/>
      <c r="BC1510" s="22"/>
      <c r="BD1510" s="22"/>
      <c r="BE1510" s="22"/>
      <c r="BF1510" s="22"/>
      <c r="BG1510" s="22"/>
      <c r="BH1510" s="22"/>
      <c r="BI1510" s="22"/>
      <c r="BJ1510" s="22"/>
      <c r="BK1510" s="22"/>
      <c r="BL1510" s="22"/>
      <c r="BM1510" s="22"/>
      <c r="BN1510" s="22"/>
      <c r="BO1510" s="22"/>
      <c r="BP1510" s="22"/>
      <c r="BQ1510" s="22"/>
      <c r="BR1510" s="22"/>
      <c r="BS1510" s="22"/>
      <c r="BT1510" s="22"/>
      <c r="BU1510" s="22"/>
      <c r="BV1510" s="22"/>
      <c r="BW1510" s="22"/>
      <c r="BX1510" s="22"/>
      <c r="BY1510" s="22"/>
      <c r="BZ1510" s="22"/>
      <c r="CA1510" s="22"/>
      <c r="CB1510" s="22"/>
    </row>
    <row r="1511" spans="2:80" ht="18.75">
      <c r="B1511" s="19"/>
      <c r="C1511" s="19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1"/>
      <c r="S1511" s="21"/>
      <c r="T1511" s="21"/>
      <c r="U1511" s="21"/>
      <c r="V1511" s="21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22"/>
      <c r="AH1511" s="23"/>
      <c r="AI1511" s="23"/>
      <c r="AJ1511" s="22"/>
      <c r="AK1511" s="22"/>
      <c r="AL1511" s="22"/>
      <c r="AM1511" s="22"/>
      <c r="AN1511" s="22"/>
      <c r="AO1511" s="22"/>
      <c r="AP1511" s="22"/>
      <c r="AQ1511" s="22"/>
      <c r="AR1511" s="22"/>
      <c r="AS1511" s="22"/>
      <c r="AT1511" s="22"/>
      <c r="AU1511" s="22"/>
      <c r="AV1511" s="22"/>
      <c r="AW1511" s="22"/>
      <c r="AX1511" s="22"/>
      <c r="AY1511" s="22"/>
      <c r="AZ1511" s="22"/>
      <c r="BA1511" s="22"/>
      <c r="BB1511" s="22"/>
      <c r="BC1511" s="22"/>
      <c r="BD1511" s="22"/>
      <c r="BE1511" s="22"/>
      <c r="BF1511" s="22"/>
      <c r="BG1511" s="22"/>
      <c r="BH1511" s="22"/>
      <c r="BI1511" s="22"/>
      <c r="BJ1511" s="22"/>
      <c r="BK1511" s="22"/>
      <c r="BL1511" s="22"/>
      <c r="BM1511" s="22"/>
      <c r="BN1511" s="22"/>
      <c r="BO1511" s="22"/>
      <c r="BP1511" s="22"/>
      <c r="BQ1511" s="22"/>
      <c r="BR1511" s="22"/>
      <c r="BS1511" s="22"/>
      <c r="BT1511" s="22"/>
      <c r="BU1511" s="22"/>
      <c r="BV1511" s="22"/>
      <c r="BW1511" s="22"/>
      <c r="BX1511" s="22"/>
      <c r="BY1511" s="22"/>
      <c r="BZ1511" s="22"/>
      <c r="CA1511" s="22"/>
      <c r="CB1511" s="22"/>
    </row>
    <row r="1512" spans="2:80" ht="18.75">
      <c r="B1512" s="19"/>
      <c r="C1512" s="19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1"/>
      <c r="S1512" s="21"/>
      <c r="T1512" s="21"/>
      <c r="U1512" s="21"/>
      <c r="V1512" s="21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22"/>
      <c r="AH1512" s="23"/>
      <c r="AI1512" s="23"/>
      <c r="AJ1512" s="22"/>
      <c r="AK1512" s="22"/>
      <c r="AL1512" s="22"/>
      <c r="AM1512" s="22"/>
      <c r="AN1512" s="22"/>
      <c r="AO1512" s="22"/>
      <c r="AP1512" s="22"/>
      <c r="AQ1512" s="22"/>
      <c r="AR1512" s="22"/>
      <c r="AS1512" s="22"/>
      <c r="AT1512" s="22"/>
      <c r="AU1512" s="22"/>
      <c r="AV1512" s="22"/>
      <c r="AW1512" s="22"/>
      <c r="AX1512" s="22"/>
      <c r="AY1512" s="22"/>
      <c r="AZ1512" s="22"/>
      <c r="BA1512" s="22"/>
      <c r="BB1512" s="22"/>
      <c r="BC1512" s="22"/>
      <c r="BD1512" s="22"/>
      <c r="BE1512" s="22"/>
      <c r="BF1512" s="22"/>
      <c r="BG1512" s="22"/>
      <c r="BH1512" s="22"/>
      <c r="BI1512" s="22"/>
      <c r="BJ1512" s="22"/>
      <c r="BK1512" s="22"/>
      <c r="BL1512" s="22"/>
      <c r="BM1512" s="22"/>
      <c r="BN1512" s="22"/>
      <c r="BO1512" s="22"/>
      <c r="BP1512" s="22"/>
      <c r="BQ1512" s="22"/>
      <c r="BR1512" s="22"/>
      <c r="BS1512" s="22"/>
      <c r="BT1512" s="22"/>
      <c r="BU1512" s="22"/>
      <c r="BV1512" s="22"/>
      <c r="BW1512" s="22"/>
      <c r="BX1512" s="22"/>
      <c r="BY1512" s="22"/>
      <c r="BZ1512" s="22"/>
      <c r="CA1512" s="22"/>
      <c r="CB1512" s="22"/>
    </row>
    <row r="1513" spans="2:80" ht="18.75">
      <c r="B1513" s="19"/>
      <c r="C1513" s="19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1"/>
      <c r="S1513" s="21"/>
      <c r="T1513" s="21"/>
      <c r="U1513" s="21"/>
      <c r="V1513" s="21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22"/>
      <c r="AH1513" s="23"/>
      <c r="AI1513" s="23"/>
      <c r="AJ1513" s="22"/>
      <c r="AK1513" s="22"/>
      <c r="AL1513" s="22"/>
      <c r="AM1513" s="22"/>
      <c r="AN1513" s="22"/>
      <c r="AO1513" s="22"/>
      <c r="AP1513" s="22"/>
      <c r="AQ1513" s="22"/>
      <c r="AR1513" s="22"/>
      <c r="AS1513" s="22"/>
      <c r="AT1513" s="22"/>
      <c r="AU1513" s="22"/>
      <c r="AV1513" s="22"/>
      <c r="AW1513" s="22"/>
      <c r="AX1513" s="22"/>
      <c r="AY1513" s="22"/>
      <c r="AZ1513" s="22"/>
      <c r="BA1513" s="22"/>
      <c r="BB1513" s="22"/>
      <c r="BC1513" s="22"/>
      <c r="BD1513" s="22"/>
      <c r="BE1513" s="22"/>
      <c r="BF1513" s="22"/>
      <c r="BG1513" s="22"/>
      <c r="BH1513" s="22"/>
      <c r="BI1513" s="22"/>
      <c r="BJ1513" s="22"/>
      <c r="BK1513" s="22"/>
      <c r="BL1513" s="22"/>
      <c r="BM1513" s="22"/>
      <c r="BN1513" s="22"/>
      <c r="BO1513" s="22"/>
      <c r="BP1513" s="22"/>
      <c r="BQ1513" s="22"/>
      <c r="BR1513" s="22"/>
      <c r="BS1513" s="22"/>
      <c r="BT1513" s="22"/>
      <c r="BU1513" s="22"/>
      <c r="BV1513" s="22"/>
      <c r="BW1513" s="22"/>
      <c r="BX1513" s="22"/>
      <c r="BY1513" s="22"/>
      <c r="BZ1513" s="22"/>
      <c r="CA1513" s="22"/>
      <c r="CB1513" s="22"/>
    </row>
    <row r="1514" spans="2:80" ht="18.75">
      <c r="B1514" s="19"/>
      <c r="C1514" s="19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1"/>
      <c r="S1514" s="21"/>
      <c r="T1514" s="21"/>
      <c r="U1514" s="21"/>
      <c r="V1514" s="21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22"/>
      <c r="AH1514" s="23"/>
      <c r="AI1514" s="23"/>
      <c r="AJ1514" s="22"/>
      <c r="AK1514" s="22"/>
      <c r="AL1514" s="22"/>
      <c r="AM1514" s="22"/>
      <c r="AN1514" s="22"/>
      <c r="AO1514" s="22"/>
      <c r="AP1514" s="22"/>
      <c r="AQ1514" s="22"/>
      <c r="AR1514" s="22"/>
      <c r="AS1514" s="22"/>
      <c r="AT1514" s="22"/>
      <c r="AU1514" s="22"/>
      <c r="AV1514" s="22"/>
      <c r="AW1514" s="22"/>
      <c r="AX1514" s="22"/>
      <c r="AY1514" s="22"/>
      <c r="AZ1514" s="22"/>
      <c r="BA1514" s="22"/>
      <c r="BB1514" s="22"/>
      <c r="BC1514" s="22"/>
      <c r="BD1514" s="22"/>
      <c r="BE1514" s="22"/>
      <c r="BF1514" s="22"/>
      <c r="BG1514" s="22"/>
      <c r="BH1514" s="22"/>
      <c r="BI1514" s="22"/>
      <c r="BJ1514" s="22"/>
      <c r="BK1514" s="22"/>
      <c r="BL1514" s="22"/>
      <c r="BM1514" s="22"/>
      <c r="BN1514" s="22"/>
      <c r="BO1514" s="22"/>
      <c r="BP1514" s="22"/>
      <c r="BQ1514" s="22"/>
      <c r="BR1514" s="22"/>
      <c r="BS1514" s="22"/>
      <c r="BT1514" s="22"/>
      <c r="BU1514" s="22"/>
      <c r="BV1514" s="22"/>
      <c r="BW1514" s="22"/>
      <c r="BX1514" s="22"/>
      <c r="BY1514" s="22"/>
      <c r="BZ1514" s="22"/>
      <c r="CA1514" s="22"/>
      <c r="CB1514" s="22"/>
    </row>
    <row r="1515" spans="2:80" ht="18.75">
      <c r="B1515" s="19"/>
      <c r="C1515" s="19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1"/>
      <c r="S1515" s="21"/>
      <c r="T1515" s="21"/>
      <c r="U1515" s="21"/>
      <c r="V1515" s="21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22"/>
      <c r="AH1515" s="23"/>
      <c r="AI1515" s="23"/>
      <c r="AJ1515" s="22"/>
      <c r="AK1515" s="22"/>
      <c r="AL1515" s="22"/>
      <c r="AM1515" s="22"/>
      <c r="AN1515" s="22"/>
      <c r="AO1515" s="22"/>
      <c r="AP1515" s="22"/>
      <c r="AQ1515" s="22"/>
      <c r="AR1515" s="22"/>
      <c r="AS1515" s="22"/>
      <c r="AT1515" s="22"/>
      <c r="AU1515" s="22"/>
      <c r="AV1515" s="22"/>
      <c r="AW1515" s="22"/>
      <c r="AX1515" s="22"/>
      <c r="AY1515" s="22"/>
      <c r="AZ1515" s="22"/>
      <c r="BA1515" s="22"/>
      <c r="BB1515" s="22"/>
      <c r="BC1515" s="22"/>
      <c r="BD1515" s="22"/>
      <c r="BE1515" s="22"/>
      <c r="BF1515" s="22"/>
      <c r="BG1515" s="22"/>
      <c r="BH1515" s="22"/>
      <c r="BI1515" s="22"/>
      <c r="BJ1515" s="22"/>
      <c r="BK1515" s="22"/>
      <c r="BL1515" s="22"/>
      <c r="BM1515" s="22"/>
      <c r="BN1515" s="22"/>
      <c r="BO1515" s="22"/>
      <c r="BP1515" s="22"/>
      <c r="BQ1515" s="22"/>
      <c r="BR1515" s="22"/>
      <c r="BS1515" s="22"/>
      <c r="BT1515" s="22"/>
      <c r="BU1515" s="22"/>
      <c r="BV1515" s="22"/>
      <c r="BW1515" s="22"/>
      <c r="BX1515" s="22"/>
      <c r="BY1515" s="22"/>
      <c r="BZ1515" s="22"/>
      <c r="CA1515" s="22"/>
      <c r="CB1515" s="22"/>
    </row>
    <row r="1516" spans="2:80" ht="18.75">
      <c r="B1516" s="19"/>
      <c r="C1516" s="19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1"/>
      <c r="S1516" s="21"/>
      <c r="T1516" s="21"/>
      <c r="U1516" s="21"/>
      <c r="V1516" s="21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22"/>
      <c r="AH1516" s="23"/>
      <c r="AI1516" s="23"/>
      <c r="AJ1516" s="22"/>
      <c r="AK1516" s="22"/>
      <c r="AL1516" s="22"/>
      <c r="AM1516" s="22"/>
      <c r="AN1516" s="22"/>
      <c r="AO1516" s="22"/>
      <c r="AP1516" s="22"/>
      <c r="AQ1516" s="22"/>
      <c r="AR1516" s="22"/>
      <c r="AS1516" s="22"/>
      <c r="AT1516" s="22"/>
      <c r="AU1516" s="22"/>
      <c r="AV1516" s="22"/>
      <c r="AW1516" s="22"/>
      <c r="AX1516" s="22"/>
      <c r="AY1516" s="22"/>
      <c r="AZ1516" s="22"/>
      <c r="BA1516" s="22"/>
      <c r="BB1516" s="22"/>
      <c r="BC1516" s="22"/>
      <c r="BD1516" s="22"/>
      <c r="BE1516" s="22"/>
      <c r="BF1516" s="22"/>
      <c r="BG1516" s="22"/>
      <c r="BH1516" s="22"/>
      <c r="BI1516" s="22"/>
      <c r="BJ1516" s="22"/>
      <c r="BK1516" s="22"/>
      <c r="BL1516" s="22"/>
      <c r="BM1516" s="22"/>
      <c r="BN1516" s="22"/>
      <c r="BO1516" s="22"/>
      <c r="BP1516" s="22"/>
      <c r="BQ1516" s="22"/>
      <c r="BR1516" s="22"/>
      <c r="BS1516" s="22"/>
      <c r="BT1516" s="22"/>
      <c r="BU1516" s="22"/>
      <c r="BV1516" s="22"/>
      <c r="BW1516" s="22"/>
      <c r="BX1516" s="22"/>
      <c r="BY1516" s="22"/>
      <c r="BZ1516" s="22"/>
      <c r="CA1516" s="22"/>
      <c r="CB1516" s="22"/>
    </row>
    <row r="1517" spans="2:80" ht="18.75">
      <c r="B1517" s="19"/>
      <c r="C1517" s="19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1"/>
      <c r="S1517" s="21"/>
      <c r="T1517" s="21"/>
      <c r="U1517" s="21"/>
      <c r="V1517" s="21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  <c r="AH1517" s="23"/>
      <c r="AI1517" s="23"/>
      <c r="AJ1517" s="22"/>
      <c r="AK1517" s="22"/>
      <c r="AL1517" s="22"/>
      <c r="AM1517" s="22"/>
      <c r="AN1517" s="22"/>
      <c r="AO1517" s="22"/>
      <c r="AP1517" s="22"/>
      <c r="AQ1517" s="22"/>
      <c r="AR1517" s="22"/>
      <c r="AS1517" s="22"/>
      <c r="AT1517" s="22"/>
      <c r="AU1517" s="22"/>
      <c r="AV1517" s="22"/>
      <c r="AW1517" s="22"/>
      <c r="AX1517" s="22"/>
      <c r="AY1517" s="22"/>
      <c r="AZ1517" s="22"/>
      <c r="BA1517" s="22"/>
      <c r="BB1517" s="22"/>
      <c r="BC1517" s="22"/>
      <c r="BD1517" s="22"/>
      <c r="BE1517" s="22"/>
      <c r="BF1517" s="22"/>
      <c r="BG1517" s="22"/>
      <c r="BH1517" s="22"/>
      <c r="BI1517" s="22"/>
      <c r="BJ1517" s="22"/>
      <c r="BK1517" s="22"/>
      <c r="BL1517" s="22"/>
      <c r="BM1517" s="22"/>
      <c r="BN1517" s="22"/>
      <c r="BO1517" s="22"/>
      <c r="BP1517" s="22"/>
      <c r="BQ1517" s="22"/>
      <c r="BR1517" s="22"/>
      <c r="BS1517" s="22"/>
      <c r="BT1517" s="22"/>
      <c r="BU1517" s="22"/>
      <c r="BV1517" s="22"/>
      <c r="BW1517" s="22"/>
      <c r="BX1517" s="22"/>
      <c r="BY1517" s="22"/>
      <c r="BZ1517" s="22"/>
      <c r="CA1517" s="22"/>
      <c r="CB1517" s="22"/>
    </row>
    <row r="1518" spans="2:80" ht="18.75">
      <c r="B1518" s="19"/>
      <c r="C1518" s="19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1"/>
      <c r="S1518" s="21"/>
      <c r="T1518" s="21"/>
      <c r="U1518" s="21"/>
      <c r="V1518" s="21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  <c r="AH1518" s="23"/>
      <c r="AI1518" s="23"/>
      <c r="AJ1518" s="22"/>
      <c r="AK1518" s="22"/>
      <c r="AL1518" s="22"/>
      <c r="AM1518" s="22"/>
      <c r="AN1518" s="22"/>
      <c r="AO1518" s="22"/>
      <c r="AP1518" s="22"/>
      <c r="AQ1518" s="22"/>
      <c r="AR1518" s="22"/>
      <c r="AS1518" s="22"/>
      <c r="AT1518" s="22"/>
      <c r="AU1518" s="22"/>
      <c r="AV1518" s="22"/>
      <c r="AW1518" s="22"/>
      <c r="AX1518" s="22"/>
      <c r="AY1518" s="22"/>
      <c r="AZ1518" s="22"/>
      <c r="BA1518" s="22"/>
      <c r="BB1518" s="22"/>
      <c r="BC1518" s="22"/>
      <c r="BD1518" s="22"/>
      <c r="BE1518" s="22"/>
      <c r="BF1518" s="22"/>
      <c r="BG1518" s="22"/>
      <c r="BH1518" s="22"/>
      <c r="BI1518" s="22"/>
      <c r="BJ1518" s="22"/>
      <c r="BK1518" s="22"/>
      <c r="BL1518" s="22"/>
      <c r="BM1518" s="22"/>
      <c r="BN1518" s="22"/>
      <c r="BO1518" s="22"/>
      <c r="BP1518" s="22"/>
      <c r="BQ1518" s="22"/>
      <c r="BR1518" s="22"/>
      <c r="BS1518" s="22"/>
      <c r="BT1518" s="22"/>
      <c r="BU1518" s="22"/>
      <c r="BV1518" s="22"/>
      <c r="BW1518" s="22"/>
      <c r="BX1518" s="22"/>
      <c r="BY1518" s="22"/>
      <c r="BZ1518" s="22"/>
      <c r="CA1518" s="22"/>
      <c r="CB1518" s="22"/>
    </row>
    <row r="1519" spans="2:80" ht="18.75">
      <c r="B1519" s="19"/>
      <c r="C1519" s="19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1"/>
      <c r="S1519" s="21"/>
      <c r="T1519" s="21"/>
      <c r="U1519" s="21"/>
      <c r="V1519" s="21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22"/>
      <c r="AH1519" s="23"/>
      <c r="AI1519" s="23"/>
      <c r="AJ1519" s="22"/>
      <c r="AK1519" s="22"/>
      <c r="AL1519" s="22"/>
      <c r="AM1519" s="22"/>
      <c r="AN1519" s="22"/>
      <c r="AO1519" s="22"/>
      <c r="AP1519" s="22"/>
      <c r="AQ1519" s="22"/>
      <c r="AR1519" s="22"/>
      <c r="AS1519" s="22"/>
      <c r="AT1519" s="22"/>
      <c r="AU1519" s="22"/>
      <c r="AV1519" s="22"/>
      <c r="AW1519" s="22"/>
      <c r="AX1519" s="22"/>
      <c r="AY1519" s="22"/>
      <c r="AZ1519" s="22"/>
      <c r="BA1519" s="22"/>
      <c r="BB1519" s="22"/>
      <c r="BC1519" s="22"/>
      <c r="BD1519" s="22"/>
      <c r="BE1519" s="22"/>
      <c r="BF1519" s="22"/>
      <c r="BG1519" s="22"/>
      <c r="BH1519" s="22"/>
      <c r="BI1519" s="22"/>
      <c r="BJ1519" s="22"/>
      <c r="BK1519" s="22"/>
      <c r="BL1519" s="22"/>
      <c r="BM1519" s="22"/>
      <c r="BN1519" s="22"/>
      <c r="BO1519" s="22"/>
      <c r="BP1519" s="22"/>
      <c r="BQ1519" s="22"/>
      <c r="BR1519" s="22"/>
      <c r="BS1519" s="22"/>
      <c r="BT1519" s="22"/>
      <c r="BU1519" s="22"/>
      <c r="BV1519" s="22"/>
      <c r="BW1519" s="22"/>
      <c r="BX1519" s="22"/>
      <c r="BY1519" s="22"/>
      <c r="BZ1519" s="22"/>
      <c r="CA1519" s="22"/>
      <c r="CB1519" s="22"/>
    </row>
    <row r="1520" spans="2:80" ht="18.75">
      <c r="B1520" s="19"/>
      <c r="C1520" s="19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1"/>
      <c r="S1520" s="21"/>
      <c r="T1520" s="21"/>
      <c r="U1520" s="21"/>
      <c r="V1520" s="21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  <c r="AH1520" s="23"/>
      <c r="AI1520" s="23"/>
      <c r="AJ1520" s="22"/>
      <c r="AK1520" s="22"/>
      <c r="AL1520" s="22"/>
      <c r="AM1520" s="22"/>
      <c r="AN1520" s="22"/>
      <c r="AO1520" s="22"/>
      <c r="AP1520" s="22"/>
      <c r="AQ1520" s="22"/>
      <c r="AR1520" s="22"/>
      <c r="AS1520" s="22"/>
      <c r="AT1520" s="22"/>
      <c r="AU1520" s="22"/>
      <c r="AV1520" s="22"/>
      <c r="AW1520" s="22"/>
      <c r="AX1520" s="22"/>
      <c r="AY1520" s="22"/>
      <c r="AZ1520" s="22"/>
      <c r="BA1520" s="22"/>
      <c r="BB1520" s="22"/>
      <c r="BC1520" s="22"/>
      <c r="BD1520" s="22"/>
      <c r="BE1520" s="22"/>
      <c r="BF1520" s="22"/>
      <c r="BG1520" s="22"/>
      <c r="BH1520" s="22"/>
      <c r="BI1520" s="22"/>
      <c r="BJ1520" s="22"/>
      <c r="BK1520" s="22"/>
      <c r="BL1520" s="22"/>
      <c r="BM1520" s="22"/>
      <c r="BN1520" s="22"/>
      <c r="BO1520" s="22"/>
      <c r="BP1520" s="22"/>
      <c r="BQ1520" s="22"/>
      <c r="BR1520" s="22"/>
      <c r="BS1520" s="22"/>
      <c r="BT1520" s="22"/>
      <c r="BU1520" s="22"/>
      <c r="BV1520" s="22"/>
      <c r="BW1520" s="22"/>
      <c r="BX1520" s="22"/>
      <c r="BY1520" s="22"/>
      <c r="BZ1520" s="22"/>
      <c r="CA1520" s="22"/>
      <c r="CB1520" s="22"/>
    </row>
    <row r="1521" spans="2:80" ht="18.75">
      <c r="B1521" s="19"/>
      <c r="C1521" s="19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1"/>
      <c r="S1521" s="21"/>
      <c r="T1521" s="21"/>
      <c r="U1521" s="21"/>
      <c r="V1521" s="21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22"/>
      <c r="AH1521" s="23"/>
      <c r="AI1521" s="23"/>
      <c r="AJ1521" s="22"/>
      <c r="AK1521" s="22"/>
      <c r="AL1521" s="22"/>
      <c r="AM1521" s="22"/>
      <c r="AN1521" s="22"/>
      <c r="AO1521" s="22"/>
      <c r="AP1521" s="22"/>
      <c r="AQ1521" s="22"/>
      <c r="AR1521" s="22"/>
      <c r="AS1521" s="22"/>
      <c r="AT1521" s="22"/>
      <c r="AU1521" s="22"/>
      <c r="AV1521" s="22"/>
      <c r="AW1521" s="22"/>
      <c r="AX1521" s="22"/>
      <c r="AY1521" s="22"/>
      <c r="AZ1521" s="22"/>
      <c r="BA1521" s="22"/>
      <c r="BB1521" s="22"/>
      <c r="BC1521" s="22"/>
      <c r="BD1521" s="22"/>
      <c r="BE1521" s="22"/>
      <c r="BF1521" s="22"/>
      <c r="BG1521" s="22"/>
      <c r="BH1521" s="22"/>
      <c r="BI1521" s="22"/>
      <c r="BJ1521" s="22"/>
      <c r="BK1521" s="22"/>
      <c r="BL1521" s="22"/>
      <c r="BM1521" s="22"/>
      <c r="BN1521" s="22"/>
      <c r="BO1521" s="22"/>
      <c r="BP1521" s="22"/>
      <c r="BQ1521" s="22"/>
      <c r="BR1521" s="22"/>
      <c r="BS1521" s="22"/>
      <c r="BT1521" s="22"/>
      <c r="BU1521" s="22"/>
      <c r="BV1521" s="22"/>
      <c r="BW1521" s="22"/>
      <c r="BX1521" s="22"/>
      <c r="BY1521" s="22"/>
      <c r="BZ1521" s="22"/>
      <c r="CA1521" s="22"/>
      <c r="CB1521" s="22"/>
    </row>
    <row r="1522" spans="2:80" ht="18.75">
      <c r="B1522" s="19"/>
      <c r="C1522" s="19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1"/>
      <c r="S1522" s="21"/>
      <c r="T1522" s="21"/>
      <c r="U1522" s="21"/>
      <c r="V1522" s="21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  <c r="AH1522" s="23"/>
      <c r="AI1522" s="23"/>
      <c r="AJ1522" s="22"/>
      <c r="AK1522" s="22"/>
      <c r="AL1522" s="22"/>
      <c r="AM1522" s="22"/>
      <c r="AN1522" s="22"/>
      <c r="AO1522" s="22"/>
      <c r="AP1522" s="22"/>
      <c r="AQ1522" s="22"/>
      <c r="AR1522" s="22"/>
      <c r="AS1522" s="22"/>
      <c r="AT1522" s="22"/>
      <c r="AU1522" s="22"/>
      <c r="AV1522" s="22"/>
      <c r="AW1522" s="22"/>
      <c r="AX1522" s="22"/>
      <c r="AY1522" s="22"/>
      <c r="AZ1522" s="22"/>
      <c r="BA1522" s="22"/>
      <c r="BB1522" s="22"/>
      <c r="BC1522" s="22"/>
      <c r="BD1522" s="22"/>
      <c r="BE1522" s="22"/>
      <c r="BF1522" s="22"/>
      <c r="BG1522" s="22"/>
      <c r="BH1522" s="22"/>
      <c r="BI1522" s="22"/>
      <c r="BJ1522" s="22"/>
      <c r="BK1522" s="22"/>
      <c r="BL1522" s="22"/>
      <c r="BM1522" s="22"/>
      <c r="BN1522" s="22"/>
      <c r="BO1522" s="22"/>
      <c r="BP1522" s="22"/>
      <c r="BQ1522" s="22"/>
      <c r="BR1522" s="22"/>
      <c r="BS1522" s="22"/>
      <c r="BT1522" s="22"/>
      <c r="BU1522" s="22"/>
      <c r="BV1522" s="22"/>
      <c r="BW1522" s="22"/>
      <c r="BX1522" s="22"/>
      <c r="BY1522" s="22"/>
      <c r="BZ1522" s="22"/>
      <c r="CA1522" s="22"/>
      <c r="CB1522" s="22"/>
    </row>
    <row r="1523" spans="2:80" ht="18.75">
      <c r="B1523" s="19"/>
      <c r="C1523" s="19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1"/>
      <c r="S1523" s="21"/>
      <c r="T1523" s="21"/>
      <c r="U1523" s="21"/>
      <c r="V1523" s="21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22"/>
      <c r="AH1523" s="23"/>
      <c r="AI1523" s="23"/>
      <c r="AJ1523" s="22"/>
      <c r="AK1523" s="22"/>
      <c r="AL1523" s="22"/>
      <c r="AM1523" s="22"/>
      <c r="AN1523" s="22"/>
      <c r="AO1523" s="22"/>
      <c r="AP1523" s="22"/>
      <c r="AQ1523" s="22"/>
      <c r="AR1523" s="22"/>
      <c r="AS1523" s="22"/>
      <c r="AT1523" s="22"/>
      <c r="AU1523" s="22"/>
      <c r="AV1523" s="22"/>
      <c r="AW1523" s="22"/>
      <c r="AX1523" s="22"/>
      <c r="AY1523" s="22"/>
      <c r="AZ1523" s="22"/>
      <c r="BA1523" s="22"/>
      <c r="BB1523" s="22"/>
      <c r="BC1523" s="22"/>
      <c r="BD1523" s="22"/>
      <c r="BE1523" s="22"/>
      <c r="BF1523" s="22"/>
      <c r="BG1523" s="22"/>
      <c r="BH1523" s="22"/>
      <c r="BI1523" s="22"/>
      <c r="BJ1523" s="22"/>
      <c r="BK1523" s="22"/>
      <c r="BL1523" s="22"/>
      <c r="BM1523" s="22"/>
      <c r="BN1523" s="22"/>
      <c r="BO1523" s="22"/>
      <c r="BP1523" s="22"/>
      <c r="BQ1523" s="22"/>
      <c r="BR1523" s="22"/>
      <c r="BS1523" s="22"/>
      <c r="BT1523" s="22"/>
      <c r="BU1523" s="22"/>
      <c r="BV1523" s="22"/>
      <c r="BW1523" s="22"/>
      <c r="BX1523" s="22"/>
      <c r="BY1523" s="22"/>
      <c r="BZ1523" s="22"/>
      <c r="CA1523" s="22"/>
      <c r="CB1523" s="22"/>
    </row>
    <row r="1524" spans="2:80" ht="18.75">
      <c r="B1524" s="19"/>
      <c r="C1524" s="19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1"/>
      <c r="S1524" s="21"/>
      <c r="T1524" s="21"/>
      <c r="U1524" s="21"/>
      <c r="V1524" s="21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22"/>
      <c r="AH1524" s="23"/>
      <c r="AI1524" s="23"/>
      <c r="AJ1524" s="22"/>
      <c r="AK1524" s="22"/>
      <c r="AL1524" s="22"/>
      <c r="AM1524" s="22"/>
      <c r="AN1524" s="22"/>
      <c r="AO1524" s="22"/>
      <c r="AP1524" s="22"/>
      <c r="AQ1524" s="22"/>
      <c r="AR1524" s="22"/>
      <c r="AS1524" s="22"/>
      <c r="AT1524" s="22"/>
      <c r="AU1524" s="22"/>
      <c r="AV1524" s="22"/>
      <c r="AW1524" s="22"/>
      <c r="AX1524" s="22"/>
      <c r="AY1524" s="22"/>
      <c r="AZ1524" s="22"/>
      <c r="BA1524" s="22"/>
      <c r="BB1524" s="22"/>
      <c r="BC1524" s="22"/>
      <c r="BD1524" s="22"/>
      <c r="BE1524" s="22"/>
      <c r="BF1524" s="22"/>
      <c r="BG1524" s="22"/>
      <c r="BH1524" s="22"/>
      <c r="BI1524" s="22"/>
      <c r="BJ1524" s="22"/>
      <c r="BK1524" s="22"/>
      <c r="BL1524" s="22"/>
      <c r="BM1524" s="22"/>
      <c r="BN1524" s="22"/>
      <c r="BO1524" s="22"/>
      <c r="BP1524" s="22"/>
      <c r="BQ1524" s="22"/>
      <c r="BR1524" s="22"/>
      <c r="BS1524" s="22"/>
      <c r="BT1524" s="22"/>
      <c r="BU1524" s="22"/>
      <c r="BV1524" s="22"/>
      <c r="BW1524" s="22"/>
      <c r="BX1524" s="22"/>
      <c r="BY1524" s="22"/>
      <c r="BZ1524" s="22"/>
      <c r="CA1524" s="22"/>
      <c r="CB1524" s="22"/>
    </row>
    <row r="1525" spans="2:80" ht="18.75">
      <c r="B1525" s="19"/>
      <c r="C1525" s="19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1"/>
      <c r="S1525" s="21"/>
      <c r="T1525" s="21"/>
      <c r="U1525" s="21"/>
      <c r="V1525" s="21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22"/>
      <c r="AH1525" s="23"/>
      <c r="AI1525" s="23"/>
      <c r="AJ1525" s="22"/>
      <c r="AK1525" s="22"/>
      <c r="AL1525" s="22"/>
      <c r="AM1525" s="22"/>
      <c r="AN1525" s="22"/>
      <c r="AO1525" s="22"/>
      <c r="AP1525" s="22"/>
      <c r="AQ1525" s="22"/>
      <c r="AR1525" s="22"/>
      <c r="AS1525" s="22"/>
      <c r="AT1525" s="22"/>
      <c r="AU1525" s="22"/>
      <c r="AV1525" s="22"/>
      <c r="AW1525" s="22"/>
      <c r="AX1525" s="22"/>
      <c r="AY1525" s="22"/>
      <c r="AZ1525" s="22"/>
      <c r="BA1525" s="22"/>
      <c r="BB1525" s="22"/>
      <c r="BC1525" s="22"/>
      <c r="BD1525" s="22"/>
      <c r="BE1525" s="22"/>
      <c r="BF1525" s="22"/>
      <c r="BG1525" s="22"/>
      <c r="BH1525" s="22"/>
      <c r="BI1525" s="22"/>
      <c r="BJ1525" s="22"/>
      <c r="BK1525" s="22"/>
      <c r="BL1525" s="22"/>
      <c r="BM1525" s="22"/>
      <c r="BN1525" s="22"/>
      <c r="BO1525" s="22"/>
      <c r="BP1525" s="22"/>
      <c r="BQ1525" s="22"/>
      <c r="BR1525" s="22"/>
      <c r="BS1525" s="22"/>
      <c r="BT1525" s="22"/>
      <c r="BU1525" s="22"/>
      <c r="BV1525" s="22"/>
      <c r="BW1525" s="22"/>
      <c r="BX1525" s="22"/>
      <c r="BY1525" s="22"/>
      <c r="BZ1525" s="22"/>
      <c r="CA1525" s="22"/>
      <c r="CB1525" s="22"/>
    </row>
    <row r="1526" spans="2:80" ht="18.75">
      <c r="B1526" s="19"/>
      <c r="C1526" s="19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1"/>
      <c r="S1526" s="21"/>
      <c r="T1526" s="21"/>
      <c r="U1526" s="21"/>
      <c r="V1526" s="21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22"/>
      <c r="AH1526" s="23"/>
      <c r="AI1526" s="23"/>
      <c r="AJ1526" s="22"/>
      <c r="AK1526" s="22"/>
      <c r="AL1526" s="22"/>
      <c r="AM1526" s="22"/>
      <c r="AN1526" s="22"/>
      <c r="AO1526" s="22"/>
      <c r="AP1526" s="22"/>
      <c r="AQ1526" s="22"/>
      <c r="AR1526" s="22"/>
      <c r="AS1526" s="22"/>
      <c r="AT1526" s="22"/>
      <c r="AU1526" s="22"/>
      <c r="AV1526" s="22"/>
      <c r="AW1526" s="22"/>
      <c r="AX1526" s="22"/>
      <c r="AY1526" s="22"/>
      <c r="AZ1526" s="22"/>
      <c r="BA1526" s="22"/>
      <c r="BB1526" s="22"/>
      <c r="BC1526" s="22"/>
      <c r="BD1526" s="22"/>
      <c r="BE1526" s="22"/>
      <c r="BF1526" s="22"/>
      <c r="BG1526" s="22"/>
      <c r="BH1526" s="22"/>
      <c r="BI1526" s="22"/>
      <c r="BJ1526" s="22"/>
      <c r="BK1526" s="22"/>
      <c r="BL1526" s="22"/>
      <c r="BM1526" s="22"/>
      <c r="BN1526" s="22"/>
      <c r="BO1526" s="22"/>
      <c r="BP1526" s="22"/>
      <c r="BQ1526" s="22"/>
      <c r="BR1526" s="22"/>
      <c r="BS1526" s="22"/>
      <c r="BT1526" s="22"/>
      <c r="BU1526" s="22"/>
      <c r="BV1526" s="22"/>
      <c r="BW1526" s="22"/>
      <c r="BX1526" s="22"/>
      <c r="BY1526" s="22"/>
      <c r="BZ1526" s="22"/>
      <c r="CA1526" s="22"/>
      <c r="CB1526" s="22"/>
    </row>
    <row r="1527" spans="2:80" ht="18.75">
      <c r="B1527" s="19"/>
      <c r="C1527" s="19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1"/>
      <c r="S1527" s="21"/>
      <c r="T1527" s="21"/>
      <c r="U1527" s="21"/>
      <c r="V1527" s="21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22"/>
      <c r="AH1527" s="23"/>
      <c r="AI1527" s="23"/>
      <c r="AJ1527" s="22"/>
      <c r="AK1527" s="22"/>
      <c r="AL1527" s="22"/>
      <c r="AM1527" s="22"/>
      <c r="AN1527" s="22"/>
      <c r="AO1527" s="22"/>
      <c r="AP1527" s="22"/>
      <c r="AQ1527" s="22"/>
      <c r="AR1527" s="22"/>
      <c r="AS1527" s="22"/>
      <c r="AT1527" s="22"/>
      <c r="AU1527" s="22"/>
      <c r="AV1527" s="22"/>
      <c r="AW1527" s="22"/>
      <c r="AX1527" s="22"/>
      <c r="AY1527" s="22"/>
      <c r="AZ1527" s="22"/>
      <c r="BA1527" s="22"/>
      <c r="BB1527" s="22"/>
      <c r="BC1527" s="22"/>
      <c r="BD1527" s="22"/>
      <c r="BE1527" s="22"/>
      <c r="BF1527" s="22"/>
      <c r="BG1527" s="22"/>
      <c r="BH1527" s="22"/>
      <c r="BI1527" s="22"/>
      <c r="BJ1527" s="22"/>
      <c r="BK1527" s="22"/>
      <c r="BL1527" s="22"/>
      <c r="BM1527" s="22"/>
      <c r="BN1527" s="22"/>
      <c r="BO1527" s="22"/>
      <c r="BP1527" s="22"/>
      <c r="BQ1527" s="22"/>
      <c r="BR1527" s="22"/>
      <c r="BS1527" s="22"/>
      <c r="BT1527" s="22"/>
      <c r="BU1527" s="22"/>
      <c r="BV1527" s="22"/>
      <c r="BW1527" s="22"/>
      <c r="BX1527" s="22"/>
      <c r="BY1527" s="22"/>
      <c r="BZ1527" s="22"/>
      <c r="CA1527" s="22"/>
      <c r="CB1527" s="22"/>
    </row>
    <row r="1528" spans="2:80" ht="18.75">
      <c r="B1528" s="19"/>
      <c r="C1528" s="19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1"/>
      <c r="S1528" s="21"/>
      <c r="T1528" s="21"/>
      <c r="U1528" s="21"/>
      <c r="V1528" s="21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22"/>
      <c r="AH1528" s="23"/>
      <c r="AI1528" s="23"/>
      <c r="AJ1528" s="22"/>
      <c r="AK1528" s="22"/>
      <c r="AL1528" s="22"/>
      <c r="AM1528" s="22"/>
      <c r="AN1528" s="22"/>
      <c r="AO1528" s="22"/>
      <c r="AP1528" s="22"/>
      <c r="AQ1528" s="22"/>
      <c r="AR1528" s="22"/>
      <c r="AS1528" s="22"/>
      <c r="AT1528" s="22"/>
      <c r="AU1528" s="22"/>
      <c r="AV1528" s="22"/>
      <c r="AW1528" s="22"/>
      <c r="AX1528" s="22"/>
      <c r="AY1528" s="22"/>
      <c r="AZ1528" s="22"/>
      <c r="BA1528" s="22"/>
      <c r="BB1528" s="22"/>
      <c r="BC1528" s="22"/>
      <c r="BD1528" s="22"/>
      <c r="BE1528" s="22"/>
      <c r="BF1528" s="22"/>
      <c r="BG1528" s="22"/>
      <c r="BH1528" s="22"/>
      <c r="BI1528" s="22"/>
      <c r="BJ1528" s="22"/>
      <c r="BK1528" s="22"/>
      <c r="BL1528" s="22"/>
      <c r="BM1528" s="22"/>
      <c r="BN1528" s="22"/>
      <c r="BO1528" s="22"/>
      <c r="BP1528" s="22"/>
      <c r="BQ1528" s="22"/>
      <c r="BR1528" s="22"/>
      <c r="BS1528" s="22"/>
      <c r="BT1528" s="22"/>
      <c r="BU1528" s="22"/>
      <c r="BV1528" s="22"/>
      <c r="BW1528" s="22"/>
      <c r="BX1528" s="22"/>
      <c r="BY1528" s="22"/>
      <c r="BZ1528" s="22"/>
      <c r="CA1528" s="22"/>
      <c r="CB1528" s="22"/>
    </row>
    <row r="1529" spans="2:80" ht="18.75">
      <c r="B1529" s="19"/>
      <c r="C1529" s="19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1"/>
      <c r="S1529" s="21"/>
      <c r="T1529" s="21"/>
      <c r="U1529" s="21"/>
      <c r="V1529" s="21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22"/>
      <c r="AH1529" s="23"/>
      <c r="AI1529" s="23"/>
      <c r="AJ1529" s="22"/>
      <c r="AK1529" s="22"/>
      <c r="AL1529" s="22"/>
      <c r="AM1529" s="22"/>
      <c r="AN1529" s="22"/>
      <c r="AO1529" s="22"/>
      <c r="AP1529" s="22"/>
      <c r="AQ1529" s="22"/>
      <c r="AR1529" s="22"/>
      <c r="AS1529" s="22"/>
      <c r="AT1529" s="22"/>
      <c r="AU1529" s="22"/>
      <c r="AV1529" s="22"/>
      <c r="AW1529" s="22"/>
      <c r="AX1529" s="22"/>
      <c r="AY1529" s="22"/>
      <c r="AZ1529" s="22"/>
      <c r="BA1529" s="22"/>
      <c r="BB1529" s="22"/>
      <c r="BC1529" s="22"/>
      <c r="BD1529" s="22"/>
      <c r="BE1529" s="22"/>
      <c r="BF1529" s="22"/>
      <c r="BG1529" s="22"/>
      <c r="BH1529" s="22"/>
      <c r="BI1529" s="22"/>
      <c r="BJ1529" s="22"/>
      <c r="BK1529" s="22"/>
      <c r="BL1529" s="22"/>
      <c r="BM1529" s="22"/>
      <c r="BN1529" s="22"/>
      <c r="BO1529" s="22"/>
      <c r="BP1529" s="22"/>
      <c r="BQ1529" s="22"/>
      <c r="BR1529" s="22"/>
      <c r="BS1529" s="22"/>
      <c r="BT1529" s="22"/>
      <c r="BU1529" s="22"/>
      <c r="BV1529" s="22"/>
      <c r="BW1529" s="22"/>
      <c r="BX1529" s="22"/>
      <c r="BY1529" s="22"/>
      <c r="BZ1529" s="22"/>
      <c r="CA1529" s="22"/>
      <c r="CB1529" s="22"/>
    </row>
    <row r="1530" spans="2:80" ht="18.75">
      <c r="B1530" s="19"/>
      <c r="C1530" s="19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1"/>
      <c r="S1530" s="21"/>
      <c r="T1530" s="21"/>
      <c r="U1530" s="21"/>
      <c r="V1530" s="21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3"/>
      <c r="AI1530" s="23"/>
      <c r="AJ1530" s="22"/>
      <c r="AK1530" s="22"/>
      <c r="AL1530" s="22"/>
      <c r="AM1530" s="22"/>
      <c r="AN1530" s="22"/>
      <c r="AO1530" s="22"/>
      <c r="AP1530" s="22"/>
      <c r="AQ1530" s="22"/>
      <c r="AR1530" s="22"/>
      <c r="AS1530" s="22"/>
      <c r="AT1530" s="22"/>
      <c r="AU1530" s="22"/>
      <c r="AV1530" s="22"/>
      <c r="AW1530" s="22"/>
      <c r="AX1530" s="22"/>
      <c r="AY1530" s="22"/>
      <c r="AZ1530" s="22"/>
      <c r="BA1530" s="22"/>
      <c r="BB1530" s="22"/>
      <c r="BC1530" s="22"/>
      <c r="BD1530" s="22"/>
      <c r="BE1530" s="22"/>
      <c r="BF1530" s="22"/>
      <c r="BG1530" s="22"/>
      <c r="BH1530" s="22"/>
      <c r="BI1530" s="22"/>
      <c r="BJ1530" s="22"/>
      <c r="BK1530" s="22"/>
      <c r="BL1530" s="22"/>
      <c r="BM1530" s="22"/>
      <c r="BN1530" s="22"/>
      <c r="BO1530" s="22"/>
      <c r="BP1530" s="22"/>
      <c r="BQ1530" s="22"/>
      <c r="BR1530" s="22"/>
      <c r="BS1530" s="22"/>
      <c r="BT1530" s="22"/>
      <c r="BU1530" s="22"/>
      <c r="BV1530" s="22"/>
      <c r="BW1530" s="22"/>
      <c r="BX1530" s="22"/>
      <c r="BY1530" s="22"/>
      <c r="BZ1530" s="22"/>
      <c r="CA1530" s="22"/>
      <c r="CB1530" s="22"/>
    </row>
    <row r="1531" spans="2:80" ht="18.75">
      <c r="B1531" s="19"/>
      <c r="C1531" s="19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1"/>
      <c r="S1531" s="21"/>
      <c r="T1531" s="21"/>
      <c r="U1531" s="21"/>
      <c r="V1531" s="21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22"/>
      <c r="AH1531" s="23"/>
      <c r="AI1531" s="23"/>
      <c r="AJ1531" s="22"/>
      <c r="AK1531" s="22"/>
      <c r="AL1531" s="22"/>
      <c r="AM1531" s="22"/>
      <c r="AN1531" s="22"/>
      <c r="AO1531" s="22"/>
      <c r="AP1531" s="22"/>
      <c r="AQ1531" s="22"/>
      <c r="AR1531" s="22"/>
      <c r="AS1531" s="22"/>
      <c r="AT1531" s="22"/>
      <c r="AU1531" s="22"/>
      <c r="AV1531" s="22"/>
      <c r="AW1531" s="22"/>
      <c r="AX1531" s="22"/>
      <c r="AY1531" s="22"/>
      <c r="AZ1531" s="22"/>
      <c r="BA1531" s="22"/>
      <c r="BB1531" s="22"/>
      <c r="BC1531" s="22"/>
      <c r="BD1531" s="22"/>
      <c r="BE1531" s="22"/>
      <c r="BF1531" s="22"/>
      <c r="BG1531" s="22"/>
      <c r="BH1531" s="22"/>
      <c r="BI1531" s="22"/>
      <c r="BJ1531" s="22"/>
      <c r="BK1531" s="22"/>
      <c r="BL1531" s="22"/>
      <c r="BM1531" s="22"/>
      <c r="BN1531" s="22"/>
      <c r="BO1531" s="22"/>
      <c r="BP1531" s="22"/>
      <c r="BQ1531" s="22"/>
      <c r="BR1531" s="22"/>
      <c r="BS1531" s="22"/>
      <c r="BT1531" s="22"/>
      <c r="BU1531" s="22"/>
      <c r="BV1531" s="22"/>
      <c r="BW1531" s="22"/>
      <c r="BX1531" s="22"/>
      <c r="BY1531" s="22"/>
      <c r="BZ1531" s="22"/>
      <c r="CA1531" s="22"/>
      <c r="CB1531" s="22"/>
    </row>
    <row r="1532" spans="2:80" ht="18.75">
      <c r="B1532" s="19"/>
      <c r="C1532" s="19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1"/>
      <c r="S1532" s="21"/>
      <c r="T1532" s="21"/>
      <c r="U1532" s="21"/>
      <c r="V1532" s="21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22"/>
      <c r="AH1532" s="23"/>
      <c r="AI1532" s="23"/>
      <c r="AJ1532" s="22"/>
      <c r="AK1532" s="22"/>
      <c r="AL1532" s="22"/>
      <c r="AM1532" s="22"/>
      <c r="AN1532" s="22"/>
      <c r="AO1532" s="22"/>
      <c r="AP1532" s="22"/>
      <c r="AQ1532" s="22"/>
      <c r="AR1532" s="22"/>
      <c r="AS1532" s="22"/>
      <c r="AT1532" s="22"/>
      <c r="AU1532" s="22"/>
      <c r="AV1532" s="22"/>
      <c r="AW1532" s="22"/>
      <c r="AX1532" s="22"/>
      <c r="AY1532" s="22"/>
      <c r="AZ1532" s="22"/>
      <c r="BA1532" s="22"/>
      <c r="BB1532" s="22"/>
      <c r="BC1532" s="22"/>
      <c r="BD1532" s="22"/>
      <c r="BE1532" s="22"/>
      <c r="BF1532" s="22"/>
      <c r="BG1532" s="22"/>
      <c r="BH1532" s="22"/>
      <c r="BI1532" s="22"/>
      <c r="BJ1532" s="22"/>
      <c r="BK1532" s="22"/>
      <c r="BL1532" s="22"/>
      <c r="BM1532" s="22"/>
      <c r="BN1532" s="22"/>
      <c r="BO1532" s="22"/>
      <c r="BP1532" s="22"/>
      <c r="BQ1532" s="22"/>
      <c r="BR1532" s="22"/>
      <c r="BS1532" s="22"/>
      <c r="BT1532" s="22"/>
      <c r="BU1532" s="22"/>
      <c r="BV1532" s="22"/>
      <c r="BW1532" s="22"/>
      <c r="BX1532" s="22"/>
      <c r="BY1532" s="22"/>
      <c r="BZ1532" s="22"/>
      <c r="CA1532" s="22"/>
      <c r="CB1532" s="22"/>
    </row>
    <row r="1533" spans="2:80" ht="18.75">
      <c r="B1533" s="19"/>
      <c r="C1533" s="19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1"/>
      <c r="S1533" s="21"/>
      <c r="T1533" s="21"/>
      <c r="U1533" s="21"/>
      <c r="V1533" s="21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22"/>
      <c r="AH1533" s="23"/>
      <c r="AI1533" s="23"/>
      <c r="AJ1533" s="22"/>
      <c r="AK1533" s="22"/>
      <c r="AL1533" s="22"/>
      <c r="AM1533" s="22"/>
      <c r="AN1533" s="22"/>
      <c r="AO1533" s="22"/>
      <c r="AP1533" s="22"/>
      <c r="AQ1533" s="22"/>
      <c r="AR1533" s="22"/>
      <c r="AS1533" s="22"/>
      <c r="AT1533" s="22"/>
      <c r="AU1533" s="22"/>
      <c r="AV1533" s="22"/>
      <c r="AW1533" s="22"/>
      <c r="AX1533" s="22"/>
      <c r="AY1533" s="22"/>
      <c r="AZ1533" s="22"/>
      <c r="BA1533" s="22"/>
      <c r="BB1533" s="22"/>
      <c r="BC1533" s="22"/>
      <c r="BD1533" s="22"/>
      <c r="BE1533" s="22"/>
      <c r="BF1533" s="22"/>
      <c r="BG1533" s="22"/>
      <c r="BH1533" s="22"/>
      <c r="BI1533" s="22"/>
      <c r="BJ1533" s="22"/>
      <c r="BK1533" s="22"/>
      <c r="BL1533" s="22"/>
      <c r="BM1533" s="22"/>
      <c r="BN1533" s="22"/>
      <c r="BO1533" s="22"/>
      <c r="BP1533" s="22"/>
      <c r="BQ1533" s="22"/>
      <c r="BR1533" s="22"/>
      <c r="BS1533" s="22"/>
      <c r="BT1533" s="22"/>
      <c r="BU1533" s="22"/>
      <c r="BV1533" s="22"/>
      <c r="BW1533" s="22"/>
      <c r="BX1533" s="22"/>
      <c r="BY1533" s="22"/>
      <c r="BZ1533" s="22"/>
      <c r="CA1533" s="22"/>
      <c r="CB1533" s="22"/>
    </row>
    <row r="1534" spans="2:80" ht="18.75">
      <c r="B1534" s="19"/>
      <c r="C1534" s="19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1"/>
      <c r="S1534" s="21"/>
      <c r="T1534" s="21"/>
      <c r="U1534" s="21"/>
      <c r="V1534" s="21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22"/>
      <c r="AH1534" s="23"/>
      <c r="AI1534" s="23"/>
      <c r="AJ1534" s="22"/>
      <c r="AK1534" s="22"/>
      <c r="AL1534" s="22"/>
      <c r="AM1534" s="22"/>
      <c r="AN1534" s="22"/>
      <c r="AO1534" s="22"/>
      <c r="AP1534" s="22"/>
      <c r="AQ1534" s="22"/>
      <c r="AR1534" s="22"/>
      <c r="AS1534" s="22"/>
      <c r="AT1534" s="22"/>
      <c r="AU1534" s="22"/>
      <c r="AV1534" s="22"/>
      <c r="AW1534" s="22"/>
      <c r="AX1534" s="22"/>
      <c r="AY1534" s="22"/>
      <c r="AZ1534" s="22"/>
      <c r="BA1534" s="22"/>
      <c r="BB1534" s="22"/>
      <c r="BC1534" s="22"/>
      <c r="BD1534" s="22"/>
      <c r="BE1534" s="22"/>
      <c r="BF1534" s="22"/>
      <c r="BG1534" s="22"/>
      <c r="BH1534" s="22"/>
      <c r="BI1534" s="22"/>
      <c r="BJ1534" s="22"/>
      <c r="BK1534" s="22"/>
      <c r="BL1534" s="22"/>
      <c r="BM1534" s="22"/>
      <c r="BN1534" s="22"/>
      <c r="BO1534" s="22"/>
      <c r="BP1534" s="22"/>
      <c r="BQ1534" s="22"/>
      <c r="BR1534" s="22"/>
      <c r="BS1534" s="22"/>
      <c r="BT1534" s="22"/>
      <c r="BU1534" s="22"/>
      <c r="BV1534" s="22"/>
      <c r="BW1534" s="22"/>
      <c r="BX1534" s="22"/>
      <c r="BY1534" s="22"/>
      <c r="BZ1534" s="22"/>
      <c r="CA1534" s="22"/>
      <c r="CB1534" s="22"/>
    </row>
    <row r="1535" spans="2:80" ht="18.75">
      <c r="B1535" s="19"/>
      <c r="C1535" s="19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1"/>
      <c r="S1535" s="21"/>
      <c r="T1535" s="21"/>
      <c r="U1535" s="21"/>
      <c r="V1535" s="21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22"/>
      <c r="AH1535" s="23"/>
      <c r="AI1535" s="23"/>
      <c r="AJ1535" s="22"/>
      <c r="AK1535" s="22"/>
      <c r="AL1535" s="22"/>
      <c r="AM1535" s="22"/>
      <c r="AN1535" s="22"/>
      <c r="AO1535" s="22"/>
      <c r="AP1535" s="22"/>
      <c r="AQ1535" s="22"/>
      <c r="AR1535" s="22"/>
      <c r="AS1535" s="22"/>
      <c r="AT1535" s="22"/>
      <c r="AU1535" s="22"/>
      <c r="AV1535" s="22"/>
      <c r="AW1535" s="22"/>
      <c r="AX1535" s="22"/>
      <c r="AY1535" s="22"/>
      <c r="AZ1535" s="22"/>
      <c r="BA1535" s="22"/>
      <c r="BB1535" s="22"/>
      <c r="BC1535" s="22"/>
      <c r="BD1535" s="22"/>
      <c r="BE1535" s="22"/>
      <c r="BF1535" s="22"/>
      <c r="BG1535" s="22"/>
      <c r="BH1535" s="22"/>
      <c r="BI1535" s="22"/>
      <c r="BJ1535" s="22"/>
      <c r="BK1535" s="22"/>
      <c r="BL1535" s="22"/>
      <c r="BM1535" s="22"/>
      <c r="BN1535" s="22"/>
      <c r="BO1535" s="22"/>
      <c r="BP1535" s="22"/>
      <c r="BQ1535" s="22"/>
      <c r="BR1535" s="22"/>
      <c r="BS1535" s="22"/>
      <c r="BT1535" s="22"/>
      <c r="BU1535" s="22"/>
      <c r="BV1535" s="22"/>
      <c r="BW1535" s="22"/>
      <c r="BX1535" s="22"/>
      <c r="BY1535" s="22"/>
      <c r="BZ1535" s="22"/>
      <c r="CA1535" s="22"/>
      <c r="CB1535" s="22"/>
    </row>
    <row r="1536" spans="2:80" ht="18.75">
      <c r="B1536" s="19"/>
      <c r="C1536" s="19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1"/>
      <c r="S1536" s="21"/>
      <c r="T1536" s="21"/>
      <c r="U1536" s="21"/>
      <c r="V1536" s="21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  <c r="AH1536" s="23"/>
      <c r="AI1536" s="23"/>
      <c r="AJ1536" s="22"/>
      <c r="AK1536" s="22"/>
      <c r="AL1536" s="22"/>
      <c r="AM1536" s="22"/>
      <c r="AN1536" s="22"/>
      <c r="AO1536" s="22"/>
      <c r="AP1536" s="22"/>
      <c r="AQ1536" s="22"/>
      <c r="AR1536" s="22"/>
      <c r="AS1536" s="22"/>
      <c r="AT1536" s="22"/>
      <c r="AU1536" s="22"/>
      <c r="AV1536" s="22"/>
      <c r="AW1536" s="22"/>
      <c r="AX1536" s="22"/>
      <c r="AY1536" s="22"/>
      <c r="AZ1536" s="22"/>
      <c r="BA1536" s="22"/>
      <c r="BB1536" s="22"/>
      <c r="BC1536" s="22"/>
      <c r="BD1536" s="22"/>
      <c r="BE1536" s="22"/>
      <c r="BF1536" s="22"/>
      <c r="BG1536" s="22"/>
      <c r="BH1536" s="22"/>
      <c r="BI1536" s="22"/>
      <c r="BJ1536" s="22"/>
      <c r="BK1536" s="22"/>
      <c r="BL1536" s="22"/>
      <c r="BM1536" s="22"/>
      <c r="BN1536" s="22"/>
      <c r="BO1536" s="22"/>
      <c r="BP1536" s="22"/>
      <c r="BQ1536" s="22"/>
      <c r="BR1536" s="22"/>
      <c r="BS1536" s="22"/>
      <c r="BT1536" s="22"/>
      <c r="BU1536" s="22"/>
      <c r="BV1536" s="22"/>
      <c r="BW1536" s="22"/>
      <c r="BX1536" s="22"/>
      <c r="BY1536" s="22"/>
      <c r="BZ1536" s="22"/>
      <c r="CA1536" s="22"/>
      <c r="CB1536" s="22"/>
    </row>
    <row r="1537" spans="2:80" ht="18.75">
      <c r="B1537" s="19"/>
      <c r="C1537" s="19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1"/>
      <c r="S1537" s="21"/>
      <c r="T1537" s="21"/>
      <c r="U1537" s="21"/>
      <c r="V1537" s="21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  <c r="AH1537" s="23"/>
      <c r="AI1537" s="23"/>
      <c r="AJ1537" s="22"/>
      <c r="AK1537" s="22"/>
      <c r="AL1537" s="22"/>
      <c r="AM1537" s="22"/>
      <c r="AN1537" s="22"/>
      <c r="AO1537" s="22"/>
      <c r="AP1537" s="22"/>
      <c r="AQ1537" s="22"/>
      <c r="AR1537" s="22"/>
      <c r="AS1537" s="22"/>
      <c r="AT1537" s="22"/>
      <c r="AU1537" s="22"/>
      <c r="AV1537" s="22"/>
      <c r="AW1537" s="22"/>
      <c r="AX1537" s="22"/>
      <c r="AY1537" s="22"/>
      <c r="AZ1537" s="22"/>
      <c r="BA1537" s="22"/>
      <c r="BB1537" s="22"/>
      <c r="BC1537" s="22"/>
      <c r="BD1537" s="22"/>
      <c r="BE1537" s="22"/>
      <c r="BF1537" s="22"/>
      <c r="BG1537" s="22"/>
      <c r="BH1537" s="22"/>
      <c r="BI1537" s="22"/>
      <c r="BJ1537" s="22"/>
      <c r="BK1537" s="22"/>
      <c r="BL1537" s="22"/>
      <c r="BM1537" s="22"/>
      <c r="BN1537" s="22"/>
      <c r="BO1537" s="22"/>
      <c r="BP1537" s="22"/>
      <c r="BQ1537" s="22"/>
      <c r="BR1537" s="22"/>
      <c r="BS1537" s="22"/>
      <c r="BT1537" s="22"/>
      <c r="BU1537" s="22"/>
      <c r="BV1537" s="22"/>
      <c r="BW1537" s="22"/>
      <c r="BX1537" s="22"/>
      <c r="BY1537" s="22"/>
      <c r="BZ1537" s="22"/>
      <c r="CA1537" s="22"/>
      <c r="CB1537" s="22"/>
    </row>
    <row r="1538" spans="2:80" ht="18.75">
      <c r="B1538" s="19"/>
      <c r="C1538" s="19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1"/>
      <c r="S1538" s="21"/>
      <c r="T1538" s="21"/>
      <c r="U1538" s="21"/>
      <c r="V1538" s="21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22"/>
      <c r="AH1538" s="23"/>
      <c r="AI1538" s="23"/>
      <c r="AJ1538" s="22"/>
      <c r="AK1538" s="22"/>
      <c r="AL1538" s="22"/>
      <c r="AM1538" s="22"/>
      <c r="AN1538" s="22"/>
      <c r="AO1538" s="22"/>
      <c r="AP1538" s="22"/>
      <c r="AQ1538" s="22"/>
      <c r="AR1538" s="22"/>
      <c r="AS1538" s="22"/>
      <c r="AT1538" s="22"/>
      <c r="AU1538" s="22"/>
      <c r="AV1538" s="22"/>
      <c r="AW1538" s="22"/>
      <c r="AX1538" s="22"/>
      <c r="AY1538" s="22"/>
      <c r="AZ1538" s="22"/>
      <c r="BA1538" s="22"/>
      <c r="BB1538" s="22"/>
      <c r="BC1538" s="22"/>
      <c r="BD1538" s="22"/>
      <c r="BE1538" s="22"/>
      <c r="BF1538" s="22"/>
      <c r="BG1538" s="22"/>
      <c r="BH1538" s="22"/>
      <c r="BI1538" s="22"/>
      <c r="BJ1538" s="22"/>
      <c r="BK1538" s="22"/>
      <c r="BL1538" s="22"/>
      <c r="BM1538" s="22"/>
      <c r="BN1538" s="22"/>
      <c r="BO1538" s="22"/>
      <c r="BP1538" s="22"/>
      <c r="BQ1538" s="22"/>
      <c r="BR1538" s="22"/>
      <c r="BS1538" s="22"/>
      <c r="BT1538" s="22"/>
      <c r="BU1538" s="22"/>
      <c r="BV1538" s="22"/>
      <c r="BW1538" s="22"/>
      <c r="BX1538" s="22"/>
      <c r="BY1538" s="22"/>
      <c r="BZ1538" s="22"/>
      <c r="CA1538" s="22"/>
      <c r="CB1538" s="22"/>
    </row>
    <row r="1539" spans="2:80" ht="18.75">
      <c r="B1539" s="19"/>
      <c r="C1539" s="19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1"/>
      <c r="S1539" s="21"/>
      <c r="T1539" s="21"/>
      <c r="U1539" s="21"/>
      <c r="V1539" s="21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22"/>
      <c r="AH1539" s="23"/>
      <c r="AI1539" s="23"/>
      <c r="AJ1539" s="22"/>
      <c r="AK1539" s="22"/>
      <c r="AL1539" s="22"/>
      <c r="AM1539" s="22"/>
      <c r="AN1539" s="22"/>
      <c r="AO1539" s="22"/>
      <c r="AP1539" s="22"/>
      <c r="AQ1539" s="22"/>
      <c r="AR1539" s="22"/>
      <c r="AS1539" s="22"/>
      <c r="AT1539" s="22"/>
      <c r="AU1539" s="22"/>
      <c r="AV1539" s="22"/>
      <c r="AW1539" s="22"/>
      <c r="AX1539" s="22"/>
      <c r="AY1539" s="22"/>
      <c r="AZ1539" s="22"/>
      <c r="BA1539" s="22"/>
      <c r="BB1539" s="22"/>
      <c r="BC1539" s="22"/>
      <c r="BD1539" s="22"/>
      <c r="BE1539" s="22"/>
      <c r="BF1539" s="22"/>
      <c r="BG1539" s="22"/>
      <c r="BH1539" s="22"/>
      <c r="BI1539" s="22"/>
      <c r="BJ1539" s="22"/>
      <c r="BK1539" s="22"/>
      <c r="BL1539" s="22"/>
      <c r="BM1539" s="22"/>
      <c r="BN1539" s="22"/>
      <c r="BO1539" s="22"/>
      <c r="BP1539" s="22"/>
      <c r="BQ1539" s="22"/>
      <c r="BR1539" s="22"/>
      <c r="BS1539" s="22"/>
      <c r="BT1539" s="22"/>
      <c r="BU1539" s="22"/>
      <c r="BV1539" s="22"/>
      <c r="BW1539" s="22"/>
      <c r="BX1539" s="22"/>
      <c r="BY1539" s="22"/>
      <c r="BZ1539" s="22"/>
      <c r="CA1539" s="22"/>
      <c r="CB1539" s="22"/>
    </row>
    <row r="1540" spans="2:80" ht="18.75">
      <c r="B1540" s="19"/>
      <c r="C1540" s="19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1"/>
      <c r="S1540" s="21"/>
      <c r="T1540" s="21"/>
      <c r="U1540" s="21"/>
      <c r="V1540" s="21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22"/>
      <c r="AH1540" s="23"/>
      <c r="AI1540" s="23"/>
      <c r="AJ1540" s="22"/>
      <c r="AK1540" s="22"/>
      <c r="AL1540" s="22"/>
      <c r="AM1540" s="22"/>
      <c r="AN1540" s="22"/>
      <c r="AO1540" s="22"/>
      <c r="AP1540" s="22"/>
      <c r="AQ1540" s="22"/>
      <c r="AR1540" s="22"/>
      <c r="AS1540" s="22"/>
      <c r="AT1540" s="22"/>
      <c r="AU1540" s="22"/>
      <c r="AV1540" s="22"/>
      <c r="AW1540" s="22"/>
      <c r="AX1540" s="22"/>
      <c r="AY1540" s="22"/>
      <c r="AZ1540" s="22"/>
      <c r="BA1540" s="22"/>
      <c r="BB1540" s="22"/>
      <c r="BC1540" s="22"/>
      <c r="BD1540" s="22"/>
      <c r="BE1540" s="22"/>
      <c r="BF1540" s="22"/>
      <c r="BG1540" s="22"/>
      <c r="BH1540" s="22"/>
      <c r="BI1540" s="22"/>
      <c r="BJ1540" s="22"/>
      <c r="BK1540" s="22"/>
      <c r="BL1540" s="22"/>
      <c r="BM1540" s="22"/>
      <c r="BN1540" s="22"/>
      <c r="BO1540" s="22"/>
      <c r="BP1540" s="22"/>
      <c r="BQ1540" s="22"/>
      <c r="BR1540" s="22"/>
      <c r="BS1540" s="22"/>
      <c r="BT1540" s="22"/>
      <c r="BU1540" s="22"/>
      <c r="BV1540" s="22"/>
      <c r="BW1540" s="22"/>
      <c r="BX1540" s="22"/>
      <c r="BY1540" s="22"/>
      <c r="BZ1540" s="22"/>
      <c r="CA1540" s="22"/>
      <c r="CB1540" s="22"/>
    </row>
    <row r="1541" spans="2:80" ht="18.75">
      <c r="B1541" s="19"/>
      <c r="C1541" s="19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1"/>
      <c r="S1541" s="21"/>
      <c r="T1541" s="21"/>
      <c r="U1541" s="21"/>
      <c r="V1541" s="21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22"/>
      <c r="AH1541" s="23"/>
      <c r="AI1541" s="23"/>
      <c r="AJ1541" s="22"/>
      <c r="AK1541" s="22"/>
      <c r="AL1541" s="22"/>
      <c r="AM1541" s="22"/>
      <c r="AN1541" s="22"/>
      <c r="AO1541" s="22"/>
      <c r="AP1541" s="22"/>
      <c r="AQ1541" s="22"/>
      <c r="AR1541" s="22"/>
      <c r="AS1541" s="22"/>
      <c r="AT1541" s="22"/>
      <c r="AU1541" s="22"/>
      <c r="AV1541" s="22"/>
      <c r="AW1541" s="22"/>
      <c r="AX1541" s="22"/>
      <c r="AY1541" s="22"/>
      <c r="AZ1541" s="22"/>
      <c r="BA1541" s="22"/>
      <c r="BB1541" s="22"/>
      <c r="BC1541" s="22"/>
      <c r="BD1541" s="22"/>
      <c r="BE1541" s="22"/>
      <c r="BF1541" s="22"/>
      <c r="BG1541" s="22"/>
      <c r="BH1541" s="22"/>
      <c r="BI1541" s="22"/>
      <c r="BJ1541" s="22"/>
      <c r="BK1541" s="22"/>
      <c r="BL1541" s="22"/>
      <c r="BM1541" s="22"/>
      <c r="BN1541" s="22"/>
      <c r="BO1541" s="22"/>
      <c r="BP1541" s="22"/>
      <c r="BQ1541" s="22"/>
      <c r="BR1541" s="22"/>
      <c r="BS1541" s="22"/>
      <c r="BT1541" s="22"/>
      <c r="BU1541" s="22"/>
      <c r="BV1541" s="22"/>
      <c r="BW1541" s="22"/>
      <c r="BX1541" s="22"/>
      <c r="BY1541" s="22"/>
      <c r="BZ1541" s="22"/>
      <c r="CA1541" s="22"/>
      <c r="CB1541" s="22"/>
    </row>
    <row r="1542" spans="2:80" ht="18.75">
      <c r="B1542" s="19"/>
      <c r="C1542" s="19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1"/>
      <c r="S1542" s="21"/>
      <c r="T1542" s="21"/>
      <c r="U1542" s="21"/>
      <c r="V1542" s="21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  <c r="AH1542" s="23"/>
      <c r="AI1542" s="23"/>
      <c r="AJ1542" s="22"/>
      <c r="AK1542" s="22"/>
      <c r="AL1542" s="22"/>
      <c r="AM1542" s="22"/>
      <c r="AN1542" s="22"/>
      <c r="AO1542" s="22"/>
      <c r="AP1542" s="22"/>
      <c r="AQ1542" s="22"/>
      <c r="AR1542" s="22"/>
      <c r="AS1542" s="22"/>
      <c r="AT1542" s="22"/>
      <c r="AU1542" s="22"/>
      <c r="AV1542" s="22"/>
      <c r="AW1542" s="22"/>
      <c r="AX1542" s="22"/>
      <c r="AY1542" s="22"/>
      <c r="AZ1542" s="22"/>
      <c r="BA1542" s="22"/>
      <c r="BB1542" s="22"/>
      <c r="BC1542" s="22"/>
      <c r="BD1542" s="22"/>
      <c r="BE1542" s="22"/>
      <c r="BF1542" s="22"/>
      <c r="BG1542" s="22"/>
      <c r="BH1542" s="22"/>
      <c r="BI1542" s="22"/>
      <c r="BJ1542" s="22"/>
      <c r="BK1542" s="22"/>
      <c r="BL1542" s="22"/>
      <c r="BM1542" s="22"/>
      <c r="BN1542" s="22"/>
      <c r="BO1542" s="22"/>
      <c r="BP1542" s="22"/>
      <c r="BQ1542" s="22"/>
      <c r="BR1542" s="22"/>
      <c r="BS1542" s="22"/>
      <c r="BT1542" s="22"/>
      <c r="BU1542" s="22"/>
      <c r="BV1542" s="22"/>
      <c r="BW1542" s="22"/>
      <c r="BX1542" s="22"/>
      <c r="BY1542" s="22"/>
      <c r="BZ1542" s="22"/>
      <c r="CA1542" s="22"/>
      <c r="CB1542" s="22"/>
    </row>
    <row r="1543" spans="2:80" ht="18.75">
      <c r="B1543" s="19"/>
      <c r="C1543" s="19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1"/>
      <c r="S1543" s="21"/>
      <c r="T1543" s="21"/>
      <c r="U1543" s="21"/>
      <c r="V1543" s="21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22"/>
      <c r="AH1543" s="23"/>
      <c r="AI1543" s="23"/>
      <c r="AJ1543" s="22"/>
      <c r="AK1543" s="22"/>
      <c r="AL1543" s="22"/>
      <c r="AM1543" s="22"/>
      <c r="AN1543" s="22"/>
      <c r="AO1543" s="22"/>
      <c r="AP1543" s="22"/>
      <c r="AQ1543" s="22"/>
      <c r="AR1543" s="22"/>
      <c r="AS1543" s="22"/>
      <c r="AT1543" s="22"/>
      <c r="AU1543" s="22"/>
      <c r="AV1543" s="22"/>
      <c r="AW1543" s="22"/>
      <c r="AX1543" s="22"/>
      <c r="AY1543" s="22"/>
      <c r="AZ1543" s="22"/>
      <c r="BA1543" s="22"/>
      <c r="BB1543" s="22"/>
      <c r="BC1543" s="22"/>
      <c r="BD1543" s="22"/>
      <c r="BE1543" s="22"/>
      <c r="BF1543" s="22"/>
      <c r="BG1543" s="22"/>
      <c r="BH1543" s="22"/>
      <c r="BI1543" s="22"/>
      <c r="BJ1543" s="22"/>
      <c r="BK1543" s="22"/>
      <c r="BL1543" s="22"/>
      <c r="BM1543" s="22"/>
      <c r="BN1543" s="22"/>
      <c r="BO1543" s="22"/>
      <c r="BP1543" s="22"/>
      <c r="BQ1543" s="22"/>
      <c r="BR1543" s="22"/>
      <c r="BS1543" s="22"/>
      <c r="BT1543" s="22"/>
      <c r="BU1543" s="22"/>
      <c r="BV1543" s="22"/>
      <c r="BW1543" s="22"/>
      <c r="BX1543" s="22"/>
      <c r="BY1543" s="22"/>
      <c r="BZ1543" s="22"/>
      <c r="CA1543" s="22"/>
      <c r="CB1543" s="22"/>
    </row>
    <row r="1544" spans="2:80" ht="18.75">
      <c r="B1544" s="19"/>
      <c r="C1544" s="19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1"/>
      <c r="S1544" s="21"/>
      <c r="T1544" s="21"/>
      <c r="U1544" s="21"/>
      <c r="V1544" s="21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  <c r="AH1544" s="23"/>
      <c r="AI1544" s="23"/>
      <c r="AJ1544" s="22"/>
      <c r="AK1544" s="22"/>
      <c r="AL1544" s="22"/>
      <c r="AM1544" s="22"/>
      <c r="AN1544" s="22"/>
      <c r="AO1544" s="22"/>
      <c r="AP1544" s="22"/>
      <c r="AQ1544" s="22"/>
      <c r="AR1544" s="22"/>
      <c r="AS1544" s="22"/>
      <c r="AT1544" s="22"/>
      <c r="AU1544" s="22"/>
      <c r="AV1544" s="22"/>
      <c r="AW1544" s="22"/>
      <c r="AX1544" s="22"/>
      <c r="AY1544" s="22"/>
      <c r="AZ1544" s="22"/>
      <c r="BA1544" s="22"/>
      <c r="BB1544" s="22"/>
      <c r="BC1544" s="22"/>
      <c r="BD1544" s="22"/>
      <c r="BE1544" s="22"/>
      <c r="BF1544" s="22"/>
      <c r="BG1544" s="22"/>
      <c r="BH1544" s="22"/>
      <c r="BI1544" s="22"/>
      <c r="BJ1544" s="22"/>
      <c r="BK1544" s="22"/>
      <c r="BL1544" s="22"/>
      <c r="BM1544" s="22"/>
      <c r="BN1544" s="22"/>
      <c r="BO1544" s="22"/>
      <c r="BP1544" s="22"/>
      <c r="BQ1544" s="22"/>
      <c r="BR1544" s="22"/>
      <c r="BS1544" s="22"/>
      <c r="BT1544" s="22"/>
      <c r="BU1544" s="22"/>
      <c r="BV1544" s="22"/>
      <c r="BW1544" s="22"/>
      <c r="BX1544" s="22"/>
      <c r="BY1544" s="22"/>
      <c r="BZ1544" s="22"/>
      <c r="CA1544" s="22"/>
      <c r="CB1544" s="22"/>
    </row>
    <row r="1545" spans="2:80" ht="18.75">
      <c r="B1545" s="19"/>
      <c r="C1545" s="19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1"/>
      <c r="S1545" s="21"/>
      <c r="T1545" s="21"/>
      <c r="U1545" s="21"/>
      <c r="V1545" s="21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3"/>
      <c r="AI1545" s="23"/>
      <c r="AJ1545" s="22"/>
      <c r="AK1545" s="22"/>
      <c r="AL1545" s="22"/>
      <c r="AM1545" s="22"/>
      <c r="AN1545" s="22"/>
      <c r="AO1545" s="22"/>
      <c r="AP1545" s="22"/>
      <c r="AQ1545" s="22"/>
      <c r="AR1545" s="22"/>
      <c r="AS1545" s="22"/>
      <c r="AT1545" s="22"/>
      <c r="AU1545" s="22"/>
      <c r="AV1545" s="22"/>
      <c r="AW1545" s="22"/>
      <c r="AX1545" s="22"/>
      <c r="AY1545" s="22"/>
      <c r="AZ1545" s="22"/>
      <c r="BA1545" s="22"/>
      <c r="BB1545" s="22"/>
      <c r="BC1545" s="22"/>
      <c r="BD1545" s="22"/>
      <c r="BE1545" s="22"/>
      <c r="BF1545" s="22"/>
      <c r="BG1545" s="22"/>
      <c r="BH1545" s="22"/>
      <c r="BI1545" s="22"/>
      <c r="BJ1545" s="22"/>
      <c r="BK1545" s="22"/>
      <c r="BL1545" s="22"/>
      <c r="BM1545" s="22"/>
      <c r="BN1545" s="22"/>
      <c r="BO1545" s="22"/>
      <c r="BP1545" s="22"/>
      <c r="BQ1545" s="22"/>
      <c r="BR1545" s="22"/>
      <c r="BS1545" s="22"/>
      <c r="BT1545" s="22"/>
      <c r="BU1545" s="22"/>
      <c r="BV1545" s="22"/>
      <c r="BW1545" s="22"/>
      <c r="BX1545" s="22"/>
      <c r="BY1545" s="22"/>
      <c r="BZ1545" s="22"/>
      <c r="CA1545" s="22"/>
      <c r="CB1545" s="22"/>
    </row>
    <row r="1546" spans="2:80" ht="18.75">
      <c r="B1546" s="19"/>
      <c r="C1546" s="19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1"/>
      <c r="S1546" s="21"/>
      <c r="T1546" s="21"/>
      <c r="U1546" s="21"/>
      <c r="V1546" s="21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3"/>
      <c r="AI1546" s="23"/>
      <c r="AJ1546" s="22"/>
      <c r="AK1546" s="22"/>
      <c r="AL1546" s="22"/>
      <c r="AM1546" s="22"/>
      <c r="AN1546" s="22"/>
      <c r="AO1546" s="22"/>
      <c r="AP1546" s="22"/>
      <c r="AQ1546" s="22"/>
      <c r="AR1546" s="22"/>
      <c r="AS1546" s="22"/>
      <c r="AT1546" s="22"/>
      <c r="AU1546" s="22"/>
      <c r="AV1546" s="22"/>
      <c r="AW1546" s="22"/>
      <c r="AX1546" s="22"/>
      <c r="AY1546" s="22"/>
      <c r="AZ1546" s="22"/>
      <c r="BA1546" s="22"/>
      <c r="BB1546" s="22"/>
      <c r="BC1546" s="22"/>
      <c r="BD1546" s="22"/>
      <c r="BE1546" s="22"/>
      <c r="BF1546" s="22"/>
      <c r="BG1546" s="22"/>
      <c r="BH1546" s="22"/>
      <c r="BI1546" s="22"/>
      <c r="BJ1546" s="22"/>
      <c r="BK1546" s="22"/>
      <c r="BL1546" s="22"/>
      <c r="BM1546" s="22"/>
      <c r="BN1546" s="22"/>
      <c r="BO1546" s="22"/>
      <c r="BP1546" s="22"/>
      <c r="BQ1546" s="22"/>
      <c r="BR1546" s="22"/>
      <c r="BS1546" s="22"/>
      <c r="BT1546" s="22"/>
      <c r="BU1546" s="22"/>
      <c r="BV1546" s="22"/>
      <c r="BW1546" s="22"/>
      <c r="BX1546" s="22"/>
      <c r="BY1546" s="22"/>
      <c r="BZ1546" s="22"/>
      <c r="CA1546" s="22"/>
      <c r="CB1546" s="22"/>
    </row>
    <row r="1547" spans="2:80" ht="18.75">
      <c r="B1547" s="19"/>
      <c r="C1547" s="19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1"/>
      <c r="S1547" s="21"/>
      <c r="T1547" s="21"/>
      <c r="U1547" s="21"/>
      <c r="V1547" s="21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  <c r="AH1547" s="23"/>
      <c r="AI1547" s="23"/>
      <c r="AJ1547" s="22"/>
      <c r="AK1547" s="22"/>
      <c r="AL1547" s="22"/>
      <c r="AM1547" s="22"/>
      <c r="AN1547" s="22"/>
      <c r="AO1547" s="22"/>
      <c r="AP1547" s="22"/>
      <c r="AQ1547" s="22"/>
      <c r="AR1547" s="22"/>
      <c r="AS1547" s="22"/>
      <c r="AT1547" s="22"/>
      <c r="AU1547" s="22"/>
      <c r="AV1547" s="22"/>
      <c r="AW1547" s="22"/>
      <c r="AX1547" s="22"/>
      <c r="AY1547" s="22"/>
      <c r="AZ1547" s="22"/>
      <c r="BA1547" s="22"/>
      <c r="BB1547" s="22"/>
      <c r="BC1547" s="22"/>
      <c r="BD1547" s="22"/>
      <c r="BE1547" s="22"/>
      <c r="BF1547" s="22"/>
      <c r="BG1547" s="22"/>
      <c r="BH1547" s="22"/>
      <c r="BI1547" s="22"/>
      <c r="BJ1547" s="22"/>
      <c r="BK1547" s="22"/>
      <c r="BL1547" s="22"/>
      <c r="BM1547" s="22"/>
      <c r="BN1547" s="22"/>
      <c r="BO1547" s="22"/>
      <c r="BP1547" s="22"/>
      <c r="BQ1547" s="22"/>
      <c r="BR1547" s="22"/>
      <c r="BS1547" s="22"/>
      <c r="BT1547" s="22"/>
      <c r="BU1547" s="22"/>
      <c r="BV1547" s="22"/>
      <c r="BW1547" s="22"/>
      <c r="BX1547" s="22"/>
      <c r="BY1547" s="22"/>
      <c r="BZ1547" s="22"/>
      <c r="CA1547" s="22"/>
      <c r="CB1547" s="22"/>
    </row>
    <row r="1548" spans="2:80" ht="18.75">
      <c r="B1548" s="19"/>
      <c r="C1548" s="19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1"/>
      <c r="S1548" s="21"/>
      <c r="T1548" s="21"/>
      <c r="U1548" s="21"/>
      <c r="V1548" s="21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22"/>
      <c r="AH1548" s="23"/>
      <c r="AI1548" s="23"/>
      <c r="AJ1548" s="22"/>
      <c r="AK1548" s="22"/>
      <c r="AL1548" s="22"/>
      <c r="AM1548" s="22"/>
      <c r="AN1548" s="22"/>
      <c r="AO1548" s="22"/>
      <c r="AP1548" s="22"/>
      <c r="AQ1548" s="22"/>
      <c r="AR1548" s="22"/>
      <c r="AS1548" s="22"/>
      <c r="AT1548" s="22"/>
      <c r="AU1548" s="22"/>
      <c r="AV1548" s="22"/>
      <c r="AW1548" s="22"/>
      <c r="AX1548" s="22"/>
      <c r="AY1548" s="22"/>
      <c r="AZ1548" s="22"/>
      <c r="BA1548" s="22"/>
      <c r="BB1548" s="22"/>
      <c r="BC1548" s="22"/>
      <c r="BD1548" s="22"/>
      <c r="BE1548" s="22"/>
      <c r="BF1548" s="22"/>
      <c r="BG1548" s="22"/>
      <c r="BH1548" s="22"/>
      <c r="BI1548" s="22"/>
      <c r="BJ1548" s="22"/>
      <c r="BK1548" s="22"/>
      <c r="BL1548" s="22"/>
      <c r="BM1548" s="22"/>
      <c r="BN1548" s="22"/>
      <c r="BO1548" s="22"/>
      <c r="BP1548" s="22"/>
      <c r="BQ1548" s="22"/>
      <c r="BR1548" s="22"/>
      <c r="BS1548" s="22"/>
      <c r="BT1548" s="22"/>
      <c r="BU1548" s="22"/>
      <c r="BV1548" s="22"/>
      <c r="BW1548" s="22"/>
      <c r="BX1548" s="22"/>
      <c r="BY1548" s="22"/>
      <c r="BZ1548" s="22"/>
      <c r="CA1548" s="22"/>
      <c r="CB1548" s="22"/>
    </row>
    <row r="1549" spans="2:80" ht="18.75">
      <c r="B1549" s="19"/>
      <c r="C1549" s="19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1"/>
      <c r="S1549" s="21"/>
      <c r="T1549" s="21"/>
      <c r="U1549" s="21"/>
      <c r="V1549" s="21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  <c r="AH1549" s="23"/>
      <c r="AI1549" s="23"/>
      <c r="AJ1549" s="22"/>
      <c r="AK1549" s="22"/>
      <c r="AL1549" s="22"/>
      <c r="AM1549" s="22"/>
      <c r="AN1549" s="22"/>
      <c r="AO1549" s="22"/>
      <c r="AP1549" s="22"/>
      <c r="AQ1549" s="22"/>
      <c r="AR1549" s="22"/>
      <c r="AS1549" s="22"/>
      <c r="AT1549" s="22"/>
      <c r="AU1549" s="22"/>
      <c r="AV1549" s="22"/>
      <c r="AW1549" s="22"/>
      <c r="AX1549" s="22"/>
      <c r="AY1549" s="22"/>
      <c r="AZ1549" s="22"/>
      <c r="BA1549" s="22"/>
      <c r="BB1549" s="22"/>
      <c r="BC1549" s="22"/>
      <c r="BD1549" s="22"/>
      <c r="BE1549" s="22"/>
      <c r="BF1549" s="22"/>
      <c r="BG1549" s="22"/>
      <c r="BH1549" s="22"/>
      <c r="BI1549" s="22"/>
      <c r="BJ1549" s="22"/>
      <c r="BK1549" s="22"/>
      <c r="BL1549" s="22"/>
      <c r="BM1549" s="22"/>
      <c r="BN1549" s="22"/>
      <c r="BO1549" s="22"/>
      <c r="BP1549" s="22"/>
      <c r="BQ1549" s="22"/>
      <c r="BR1549" s="22"/>
      <c r="BS1549" s="22"/>
      <c r="BT1549" s="22"/>
      <c r="BU1549" s="22"/>
      <c r="BV1549" s="22"/>
      <c r="BW1549" s="22"/>
      <c r="BX1549" s="22"/>
      <c r="BY1549" s="22"/>
      <c r="BZ1549" s="22"/>
      <c r="CA1549" s="22"/>
      <c r="CB1549" s="22"/>
    </row>
    <row r="1550" spans="2:80" ht="18.75">
      <c r="B1550" s="19"/>
      <c r="C1550" s="19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1"/>
      <c r="S1550" s="21"/>
      <c r="T1550" s="21"/>
      <c r="U1550" s="21"/>
      <c r="V1550" s="21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22"/>
      <c r="AH1550" s="23"/>
      <c r="AI1550" s="23"/>
      <c r="AJ1550" s="22"/>
      <c r="AK1550" s="22"/>
      <c r="AL1550" s="22"/>
      <c r="AM1550" s="22"/>
      <c r="AN1550" s="22"/>
      <c r="AO1550" s="22"/>
      <c r="AP1550" s="22"/>
      <c r="AQ1550" s="22"/>
      <c r="AR1550" s="22"/>
      <c r="AS1550" s="22"/>
      <c r="AT1550" s="22"/>
      <c r="AU1550" s="22"/>
      <c r="AV1550" s="22"/>
      <c r="AW1550" s="22"/>
      <c r="AX1550" s="22"/>
      <c r="AY1550" s="22"/>
      <c r="AZ1550" s="22"/>
      <c r="BA1550" s="22"/>
      <c r="BB1550" s="22"/>
      <c r="BC1550" s="22"/>
      <c r="BD1550" s="22"/>
      <c r="BE1550" s="22"/>
      <c r="BF1550" s="22"/>
      <c r="BG1550" s="22"/>
      <c r="BH1550" s="22"/>
      <c r="BI1550" s="22"/>
      <c r="BJ1550" s="22"/>
      <c r="BK1550" s="22"/>
      <c r="BL1550" s="22"/>
      <c r="BM1550" s="22"/>
      <c r="BN1550" s="22"/>
      <c r="BO1550" s="22"/>
      <c r="BP1550" s="22"/>
      <c r="BQ1550" s="22"/>
      <c r="BR1550" s="22"/>
      <c r="BS1550" s="22"/>
      <c r="BT1550" s="22"/>
      <c r="BU1550" s="22"/>
      <c r="BV1550" s="22"/>
      <c r="BW1550" s="22"/>
      <c r="BX1550" s="22"/>
      <c r="BY1550" s="22"/>
      <c r="BZ1550" s="22"/>
      <c r="CA1550" s="22"/>
      <c r="CB1550" s="22"/>
    </row>
    <row r="1551" spans="2:80" ht="18.75">
      <c r="B1551" s="19"/>
      <c r="C1551" s="19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1"/>
      <c r="S1551" s="21"/>
      <c r="T1551" s="21"/>
      <c r="U1551" s="21"/>
      <c r="V1551" s="21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22"/>
      <c r="AH1551" s="23"/>
      <c r="AI1551" s="23"/>
      <c r="AJ1551" s="22"/>
      <c r="AK1551" s="22"/>
      <c r="AL1551" s="22"/>
      <c r="AM1551" s="22"/>
      <c r="AN1551" s="22"/>
      <c r="AO1551" s="22"/>
      <c r="AP1551" s="22"/>
      <c r="AQ1551" s="22"/>
      <c r="AR1551" s="22"/>
      <c r="AS1551" s="22"/>
      <c r="AT1551" s="22"/>
      <c r="AU1551" s="22"/>
      <c r="AV1551" s="22"/>
      <c r="AW1551" s="22"/>
      <c r="AX1551" s="22"/>
      <c r="AY1551" s="22"/>
      <c r="AZ1551" s="22"/>
      <c r="BA1551" s="22"/>
      <c r="BB1551" s="22"/>
      <c r="BC1551" s="22"/>
      <c r="BD1551" s="22"/>
      <c r="BE1551" s="22"/>
      <c r="BF1551" s="22"/>
      <c r="BG1551" s="22"/>
      <c r="BH1551" s="22"/>
      <c r="BI1551" s="22"/>
      <c r="BJ1551" s="22"/>
      <c r="BK1551" s="22"/>
      <c r="BL1551" s="22"/>
      <c r="BM1551" s="22"/>
      <c r="BN1551" s="22"/>
      <c r="BO1551" s="22"/>
      <c r="BP1551" s="22"/>
      <c r="BQ1551" s="22"/>
      <c r="BR1551" s="22"/>
      <c r="BS1551" s="22"/>
      <c r="BT1551" s="22"/>
      <c r="BU1551" s="22"/>
      <c r="BV1551" s="22"/>
      <c r="BW1551" s="22"/>
      <c r="BX1551" s="22"/>
      <c r="BY1551" s="22"/>
      <c r="BZ1551" s="22"/>
      <c r="CA1551" s="22"/>
      <c r="CB1551" s="22"/>
    </row>
    <row r="1552" spans="2:80" ht="18.75">
      <c r="B1552" s="19"/>
      <c r="C1552" s="19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1"/>
      <c r="S1552" s="21"/>
      <c r="T1552" s="21"/>
      <c r="U1552" s="21"/>
      <c r="V1552" s="21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22"/>
      <c r="AH1552" s="23"/>
      <c r="AI1552" s="23"/>
      <c r="AJ1552" s="22"/>
      <c r="AK1552" s="22"/>
      <c r="AL1552" s="22"/>
      <c r="AM1552" s="22"/>
      <c r="AN1552" s="22"/>
      <c r="AO1552" s="22"/>
      <c r="AP1552" s="22"/>
      <c r="AQ1552" s="22"/>
      <c r="AR1552" s="22"/>
      <c r="AS1552" s="22"/>
      <c r="AT1552" s="22"/>
      <c r="AU1552" s="22"/>
      <c r="AV1552" s="22"/>
      <c r="AW1552" s="22"/>
      <c r="AX1552" s="22"/>
      <c r="AY1552" s="22"/>
      <c r="AZ1552" s="22"/>
      <c r="BA1552" s="22"/>
      <c r="BB1552" s="22"/>
      <c r="BC1552" s="22"/>
      <c r="BD1552" s="22"/>
      <c r="BE1552" s="22"/>
      <c r="BF1552" s="22"/>
      <c r="BG1552" s="22"/>
      <c r="BH1552" s="22"/>
      <c r="BI1552" s="22"/>
      <c r="BJ1552" s="22"/>
      <c r="BK1552" s="22"/>
      <c r="BL1552" s="22"/>
      <c r="BM1552" s="22"/>
      <c r="BN1552" s="22"/>
      <c r="BO1552" s="22"/>
      <c r="BP1552" s="22"/>
      <c r="BQ1552" s="22"/>
      <c r="BR1552" s="22"/>
      <c r="BS1552" s="22"/>
      <c r="BT1552" s="22"/>
      <c r="BU1552" s="22"/>
      <c r="BV1552" s="22"/>
      <c r="BW1552" s="22"/>
      <c r="BX1552" s="22"/>
      <c r="BY1552" s="22"/>
      <c r="BZ1552" s="22"/>
      <c r="CA1552" s="22"/>
      <c r="CB1552" s="22"/>
    </row>
    <row r="1553" spans="2:80" ht="18.75">
      <c r="B1553" s="19"/>
      <c r="C1553" s="19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1"/>
      <c r="S1553" s="21"/>
      <c r="T1553" s="21"/>
      <c r="U1553" s="21"/>
      <c r="V1553" s="21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22"/>
      <c r="AH1553" s="23"/>
      <c r="AI1553" s="23"/>
      <c r="AJ1553" s="22"/>
      <c r="AK1553" s="22"/>
      <c r="AL1553" s="22"/>
      <c r="AM1553" s="22"/>
      <c r="AN1553" s="22"/>
      <c r="AO1553" s="22"/>
      <c r="AP1553" s="22"/>
      <c r="AQ1553" s="22"/>
      <c r="AR1553" s="22"/>
      <c r="AS1553" s="22"/>
      <c r="AT1553" s="22"/>
      <c r="AU1553" s="22"/>
      <c r="AV1553" s="22"/>
      <c r="AW1553" s="22"/>
      <c r="AX1553" s="22"/>
      <c r="AY1553" s="22"/>
      <c r="AZ1553" s="22"/>
      <c r="BA1553" s="22"/>
      <c r="BB1553" s="22"/>
      <c r="BC1553" s="22"/>
      <c r="BD1553" s="22"/>
      <c r="BE1553" s="22"/>
      <c r="BF1553" s="22"/>
      <c r="BG1553" s="22"/>
      <c r="BH1553" s="22"/>
      <c r="BI1553" s="22"/>
      <c r="BJ1553" s="22"/>
      <c r="BK1553" s="22"/>
      <c r="BL1553" s="22"/>
      <c r="BM1553" s="22"/>
      <c r="BN1553" s="22"/>
      <c r="BO1553" s="22"/>
      <c r="BP1553" s="22"/>
      <c r="BQ1553" s="22"/>
      <c r="BR1553" s="22"/>
      <c r="BS1553" s="22"/>
      <c r="BT1553" s="22"/>
      <c r="BU1553" s="22"/>
      <c r="BV1553" s="22"/>
      <c r="BW1553" s="22"/>
      <c r="BX1553" s="22"/>
      <c r="BY1553" s="22"/>
      <c r="BZ1553" s="22"/>
      <c r="CA1553" s="22"/>
      <c r="CB1553" s="22"/>
    </row>
    <row r="1554" spans="2:80" ht="18.75">
      <c r="B1554" s="19"/>
      <c r="C1554" s="19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1"/>
      <c r="S1554" s="21"/>
      <c r="T1554" s="21"/>
      <c r="U1554" s="21"/>
      <c r="V1554" s="21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22"/>
      <c r="AH1554" s="23"/>
      <c r="AI1554" s="23"/>
      <c r="AJ1554" s="22"/>
      <c r="AK1554" s="22"/>
      <c r="AL1554" s="22"/>
      <c r="AM1554" s="22"/>
      <c r="AN1554" s="22"/>
      <c r="AO1554" s="22"/>
      <c r="AP1554" s="22"/>
      <c r="AQ1554" s="22"/>
      <c r="AR1554" s="22"/>
      <c r="AS1554" s="22"/>
      <c r="AT1554" s="22"/>
      <c r="AU1554" s="22"/>
      <c r="AV1554" s="22"/>
      <c r="AW1554" s="22"/>
      <c r="AX1554" s="22"/>
      <c r="AY1554" s="22"/>
      <c r="AZ1554" s="22"/>
      <c r="BA1554" s="22"/>
      <c r="BB1554" s="22"/>
      <c r="BC1554" s="22"/>
      <c r="BD1554" s="22"/>
      <c r="BE1554" s="22"/>
      <c r="BF1554" s="22"/>
      <c r="BG1554" s="22"/>
      <c r="BH1554" s="22"/>
      <c r="BI1554" s="22"/>
      <c r="BJ1554" s="22"/>
      <c r="BK1554" s="22"/>
      <c r="BL1554" s="22"/>
      <c r="BM1554" s="22"/>
      <c r="BN1554" s="22"/>
      <c r="BO1554" s="22"/>
      <c r="BP1554" s="22"/>
      <c r="BQ1554" s="22"/>
      <c r="BR1554" s="22"/>
      <c r="BS1554" s="22"/>
      <c r="BT1554" s="22"/>
      <c r="BU1554" s="22"/>
      <c r="BV1554" s="22"/>
      <c r="BW1554" s="22"/>
      <c r="BX1554" s="22"/>
      <c r="BY1554" s="22"/>
      <c r="BZ1554" s="22"/>
      <c r="CA1554" s="22"/>
      <c r="CB1554" s="22"/>
    </row>
    <row r="1555" spans="2:80" ht="18.75">
      <c r="B1555" s="19"/>
      <c r="C1555" s="19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1"/>
      <c r="S1555" s="21"/>
      <c r="T1555" s="21"/>
      <c r="U1555" s="21"/>
      <c r="V1555" s="21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22"/>
      <c r="AH1555" s="23"/>
      <c r="AI1555" s="23"/>
      <c r="AJ1555" s="22"/>
      <c r="AK1555" s="22"/>
      <c r="AL1555" s="22"/>
      <c r="AM1555" s="22"/>
      <c r="AN1555" s="22"/>
      <c r="AO1555" s="22"/>
      <c r="AP1555" s="22"/>
      <c r="AQ1555" s="22"/>
      <c r="AR1555" s="22"/>
      <c r="AS1555" s="22"/>
      <c r="AT1555" s="22"/>
      <c r="AU1555" s="22"/>
      <c r="AV1555" s="22"/>
      <c r="AW1555" s="22"/>
      <c r="AX1555" s="22"/>
      <c r="AY1555" s="22"/>
      <c r="AZ1555" s="22"/>
      <c r="BA1555" s="22"/>
      <c r="BB1555" s="22"/>
      <c r="BC1555" s="22"/>
      <c r="BD1555" s="22"/>
      <c r="BE1555" s="22"/>
      <c r="BF1555" s="22"/>
      <c r="BG1555" s="22"/>
      <c r="BH1555" s="22"/>
      <c r="BI1555" s="22"/>
      <c r="BJ1555" s="22"/>
      <c r="BK1555" s="22"/>
      <c r="BL1555" s="22"/>
      <c r="BM1555" s="22"/>
      <c r="BN1555" s="22"/>
      <c r="BO1555" s="22"/>
      <c r="BP1555" s="22"/>
      <c r="BQ1555" s="22"/>
      <c r="BR1555" s="22"/>
      <c r="BS1555" s="22"/>
      <c r="BT1555" s="22"/>
      <c r="BU1555" s="22"/>
      <c r="BV1555" s="22"/>
      <c r="BW1555" s="22"/>
      <c r="BX1555" s="22"/>
      <c r="BY1555" s="22"/>
      <c r="BZ1555" s="22"/>
      <c r="CA1555" s="22"/>
      <c r="CB1555" s="22"/>
    </row>
    <row r="1556" spans="2:80" ht="18.75">
      <c r="B1556" s="19"/>
      <c r="C1556" s="19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1"/>
      <c r="S1556" s="21"/>
      <c r="T1556" s="21"/>
      <c r="U1556" s="21"/>
      <c r="V1556" s="21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3"/>
      <c r="AI1556" s="23"/>
      <c r="AJ1556" s="22"/>
      <c r="AK1556" s="22"/>
      <c r="AL1556" s="22"/>
      <c r="AM1556" s="22"/>
      <c r="AN1556" s="22"/>
      <c r="AO1556" s="22"/>
      <c r="AP1556" s="22"/>
      <c r="AQ1556" s="22"/>
      <c r="AR1556" s="22"/>
      <c r="AS1556" s="22"/>
      <c r="AT1556" s="22"/>
      <c r="AU1556" s="22"/>
      <c r="AV1556" s="22"/>
      <c r="AW1556" s="22"/>
      <c r="AX1556" s="22"/>
      <c r="AY1556" s="22"/>
      <c r="AZ1556" s="22"/>
      <c r="BA1556" s="22"/>
      <c r="BB1556" s="22"/>
      <c r="BC1556" s="22"/>
      <c r="BD1556" s="22"/>
      <c r="BE1556" s="22"/>
      <c r="BF1556" s="22"/>
      <c r="BG1556" s="22"/>
      <c r="BH1556" s="22"/>
      <c r="BI1556" s="22"/>
      <c r="BJ1556" s="22"/>
      <c r="BK1556" s="22"/>
      <c r="BL1556" s="22"/>
      <c r="BM1556" s="22"/>
      <c r="BN1556" s="22"/>
      <c r="BO1556" s="22"/>
      <c r="BP1556" s="22"/>
      <c r="BQ1556" s="22"/>
      <c r="BR1556" s="22"/>
      <c r="BS1556" s="22"/>
      <c r="BT1556" s="22"/>
      <c r="BU1556" s="22"/>
      <c r="BV1556" s="22"/>
      <c r="BW1556" s="22"/>
      <c r="BX1556" s="22"/>
      <c r="BY1556" s="22"/>
      <c r="BZ1556" s="22"/>
      <c r="CA1556" s="22"/>
      <c r="CB1556" s="22"/>
    </row>
    <row r="1557" spans="2:80" ht="18.75">
      <c r="B1557" s="19"/>
      <c r="C1557" s="19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1"/>
      <c r="S1557" s="21"/>
      <c r="T1557" s="21"/>
      <c r="U1557" s="21"/>
      <c r="V1557" s="21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22"/>
      <c r="AH1557" s="23"/>
      <c r="AI1557" s="23"/>
      <c r="AJ1557" s="22"/>
      <c r="AK1557" s="22"/>
      <c r="AL1557" s="22"/>
      <c r="AM1557" s="22"/>
      <c r="AN1557" s="22"/>
      <c r="AO1557" s="22"/>
      <c r="AP1557" s="22"/>
      <c r="AQ1557" s="22"/>
      <c r="AR1557" s="22"/>
      <c r="AS1557" s="22"/>
      <c r="AT1557" s="22"/>
      <c r="AU1557" s="22"/>
      <c r="AV1557" s="22"/>
      <c r="AW1557" s="22"/>
      <c r="AX1557" s="22"/>
      <c r="AY1557" s="22"/>
      <c r="AZ1557" s="22"/>
      <c r="BA1557" s="22"/>
      <c r="BB1557" s="22"/>
      <c r="BC1557" s="22"/>
      <c r="BD1557" s="22"/>
      <c r="BE1557" s="22"/>
      <c r="BF1557" s="22"/>
      <c r="BG1557" s="22"/>
      <c r="BH1557" s="22"/>
      <c r="BI1557" s="22"/>
      <c r="BJ1557" s="22"/>
      <c r="BK1557" s="22"/>
      <c r="BL1557" s="22"/>
      <c r="BM1557" s="22"/>
      <c r="BN1557" s="22"/>
      <c r="BO1557" s="22"/>
      <c r="BP1557" s="22"/>
      <c r="BQ1557" s="22"/>
      <c r="BR1557" s="22"/>
      <c r="BS1557" s="22"/>
      <c r="BT1557" s="22"/>
      <c r="BU1557" s="22"/>
      <c r="BV1557" s="22"/>
      <c r="BW1557" s="22"/>
      <c r="BX1557" s="22"/>
      <c r="BY1557" s="22"/>
      <c r="BZ1557" s="22"/>
      <c r="CA1557" s="22"/>
      <c r="CB1557" s="22"/>
    </row>
    <row r="1558" spans="2:80" ht="18.75">
      <c r="B1558" s="19"/>
      <c r="C1558" s="19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1"/>
      <c r="S1558" s="21"/>
      <c r="T1558" s="21"/>
      <c r="U1558" s="21"/>
      <c r="V1558" s="21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22"/>
      <c r="AH1558" s="23"/>
      <c r="AI1558" s="23"/>
      <c r="AJ1558" s="22"/>
      <c r="AK1558" s="22"/>
      <c r="AL1558" s="22"/>
      <c r="AM1558" s="22"/>
      <c r="AN1558" s="22"/>
      <c r="AO1558" s="22"/>
      <c r="AP1558" s="22"/>
      <c r="AQ1558" s="22"/>
      <c r="AR1558" s="22"/>
      <c r="AS1558" s="22"/>
      <c r="AT1558" s="22"/>
      <c r="AU1558" s="22"/>
      <c r="AV1558" s="22"/>
      <c r="AW1558" s="22"/>
      <c r="AX1558" s="22"/>
      <c r="AY1558" s="22"/>
      <c r="AZ1558" s="22"/>
      <c r="BA1558" s="22"/>
      <c r="BB1558" s="22"/>
      <c r="BC1558" s="22"/>
      <c r="BD1558" s="22"/>
      <c r="BE1558" s="22"/>
      <c r="BF1558" s="22"/>
      <c r="BG1558" s="22"/>
      <c r="BH1558" s="22"/>
      <c r="BI1558" s="22"/>
      <c r="BJ1558" s="22"/>
      <c r="BK1558" s="22"/>
      <c r="BL1558" s="22"/>
      <c r="BM1558" s="22"/>
      <c r="BN1558" s="22"/>
      <c r="BO1558" s="22"/>
      <c r="BP1558" s="22"/>
      <c r="BQ1558" s="22"/>
      <c r="BR1558" s="22"/>
      <c r="BS1558" s="22"/>
      <c r="BT1558" s="22"/>
      <c r="BU1558" s="22"/>
      <c r="BV1558" s="22"/>
      <c r="BW1558" s="22"/>
      <c r="BX1558" s="22"/>
      <c r="BY1558" s="22"/>
      <c r="BZ1558" s="22"/>
      <c r="CA1558" s="22"/>
      <c r="CB1558" s="22"/>
    </row>
    <row r="1559" spans="2:80" ht="18.75">
      <c r="B1559" s="19"/>
      <c r="C1559" s="19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1"/>
      <c r="S1559" s="21"/>
      <c r="T1559" s="21"/>
      <c r="U1559" s="21"/>
      <c r="V1559" s="21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3"/>
      <c r="AI1559" s="23"/>
      <c r="AJ1559" s="22"/>
      <c r="AK1559" s="22"/>
      <c r="AL1559" s="22"/>
      <c r="AM1559" s="22"/>
      <c r="AN1559" s="22"/>
      <c r="AO1559" s="22"/>
      <c r="AP1559" s="22"/>
      <c r="AQ1559" s="22"/>
      <c r="AR1559" s="22"/>
      <c r="AS1559" s="22"/>
      <c r="AT1559" s="22"/>
      <c r="AU1559" s="22"/>
      <c r="AV1559" s="22"/>
      <c r="AW1559" s="22"/>
      <c r="AX1559" s="22"/>
      <c r="AY1559" s="22"/>
      <c r="AZ1559" s="22"/>
      <c r="BA1559" s="22"/>
      <c r="BB1559" s="22"/>
      <c r="BC1559" s="22"/>
      <c r="BD1559" s="22"/>
      <c r="BE1559" s="22"/>
      <c r="BF1559" s="22"/>
      <c r="BG1559" s="22"/>
      <c r="BH1559" s="22"/>
      <c r="BI1559" s="22"/>
      <c r="BJ1559" s="22"/>
      <c r="BK1559" s="22"/>
      <c r="BL1559" s="22"/>
      <c r="BM1559" s="22"/>
      <c r="BN1559" s="22"/>
      <c r="BO1559" s="22"/>
      <c r="BP1559" s="22"/>
      <c r="BQ1559" s="22"/>
      <c r="BR1559" s="22"/>
      <c r="BS1559" s="22"/>
      <c r="BT1559" s="22"/>
      <c r="BU1559" s="22"/>
      <c r="BV1559" s="22"/>
      <c r="BW1559" s="22"/>
      <c r="BX1559" s="22"/>
      <c r="BY1559" s="22"/>
      <c r="BZ1559" s="22"/>
      <c r="CA1559" s="22"/>
      <c r="CB1559" s="22"/>
    </row>
    <row r="1560" spans="2:80" ht="18.75">
      <c r="B1560" s="19"/>
      <c r="C1560" s="19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1"/>
      <c r="S1560" s="21"/>
      <c r="T1560" s="21"/>
      <c r="U1560" s="21"/>
      <c r="V1560" s="21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22"/>
      <c r="AH1560" s="23"/>
      <c r="AI1560" s="23"/>
      <c r="AJ1560" s="22"/>
      <c r="AK1560" s="22"/>
      <c r="AL1560" s="22"/>
      <c r="AM1560" s="22"/>
      <c r="AN1560" s="22"/>
      <c r="AO1560" s="22"/>
      <c r="AP1560" s="22"/>
      <c r="AQ1560" s="22"/>
      <c r="AR1560" s="22"/>
      <c r="AS1560" s="22"/>
      <c r="AT1560" s="22"/>
      <c r="AU1560" s="22"/>
      <c r="AV1560" s="22"/>
      <c r="AW1560" s="22"/>
      <c r="AX1560" s="22"/>
      <c r="AY1560" s="22"/>
      <c r="AZ1560" s="22"/>
      <c r="BA1560" s="22"/>
      <c r="BB1560" s="22"/>
      <c r="BC1560" s="22"/>
      <c r="BD1560" s="22"/>
      <c r="BE1560" s="22"/>
      <c r="BF1560" s="22"/>
      <c r="BG1560" s="22"/>
      <c r="BH1560" s="22"/>
      <c r="BI1560" s="22"/>
      <c r="BJ1560" s="22"/>
      <c r="BK1560" s="22"/>
      <c r="BL1560" s="22"/>
      <c r="BM1560" s="22"/>
      <c r="BN1560" s="22"/>
      <c r="BO1560" s="22"/>
      <c r="BP1560" s="22"/>
      <c r="BQ1560" s="22"/>
      <c r="BR1560" s="22"/>
      <c r="BS1560" s="22"/>
      <c r="BT1560" s="22"/>
      <c r="BU1560" s="22"/>
      <c r="BV1560" s="22"/>
      <c r="BW1560" s="22"/>
      <c r="BX1560" s="22"/>
      <c r="BY1560" s="22"/>
      <c r="BZ1560" s="22"/>
      <c r="CA1560" s="22"/>
      <c r="CB1560" s="22"/>
    </row>
    <row r="1561" spans="2:80" ht="18.75">
      <c r="B1561" s="19"/>
      <c r="C1561" s="19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1"/>
      <c r="S1561" s="21"/>
      <c r="T1561" s="21"/>
      <c r="U1561" s="21"/>
      <c r="V1561" s="21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3"/>
      <c r="AI1561" s="23"/>
      <c r="AJ1561" s="22"/>
      <c r="AK1561" s="22"/>
      <c r="AL1561" s="22"/>
      <c r="AM1561" s="22"/>
      <c r="AN1561" s="22"/>
      <c r="AO1561" s="22"/>
      <c r="AP1561" s="22"/>
      <c r="AQ1561" s="22"/>
      <c r="AR1561" s="22"/>
      <c r="AS1561" s="22"/>
      <c r="AT1561" s="22"/>
      <c r="AU1561" s="22"/>
      <c r="AV1561" s="22"/>
      <c r="AW1561" s="22"/>
      <c r="AX1561" s="22"/>
      <c r="AY1561" s="22"/>
      <c r="AZ1561" s="22"/>
      <c r="BA1561" s="22"/>
      <c r="BB1561" s="22"/>
      <c r="BC1561" s="22"/>
      <c r="BD1561" s="22"/>
      <c r="BE1561" s="22"/>
      <c r="BF1561" s="22"/>
      <c r="BG1561" s="22"/>
      <c r="BH1561" s="22"/>
      <c r="BI1561" s="22"/>
      <c r="BJ1561" s="22"/>
      <c r="BK1561" s="22"/>
      <c r="BL1561" s="22"/>
      <c r="BM1561" s="22"/>
      <c r="BN1561" s="22"/>
      <c r="BO1561" s="22"/>
      <c r="BP1561" s="22"/>
      <c r="BQ1561" s="22"/>
      <c r="BR1561" s="22"/>
      <c r="BS1561" s="22"/>
      <c r="BT1561" s="22"/>
      <c r="BU1561" s="22"/>
      <c r="BV1561" s="22"/>
      <c r="BW1561" s="22"/>
      <c r="BX1561" s="22"/>
      <c r="BY1561" s="22"/>
      <c r="BZ1561" s="22"/>
      <c r="CA1561" s="22"/>
      <c r="CB1561" s="22"/>
    </row>
    <row r="1562" spans="2:80" ht="18.75">
      <c r="B1562" s="19"/>
      <c r="C1562" s="19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1"/>
      <c r="S1562" s="21"/>
      <c r="T1562" s="21"/>
      <c r="U1562" s="21"/>
      <c r="V1562" s="21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3"/>
      <c r="AI1562" s="23"/>
      <c r="AJ1562" s="22"/>
      <c r="AK1562" s="22"/>
      <c r="AL1562" s="22"/>
      <c r="AM1562" s="22"/>
      <c r="AN1562" s="22"/>
      <c r="AO1562" s="22"/>
      <c r="AP1562" s="22"/>
      <c r="AQ1562" s="22"/>
      <c r="AR1562" s="22"/>
      <c r="AS1562" s="22"/>
      <c r="AT1562" s="22"/>
      <c r="AU1562" s="22"/>
      <c r="AV1562" s="22"/>
      <c r="AW1562" s="22"/>
      <c r="AX1562" s="22"/>
      <c r="AY1562" s="22"/>
      <c r="AZ1562" s="22"/>
      <c r="BA1562" s="22"/>
      <c r="BB1562" s="22"/>
      <c r="BC1562" s="22"/>
      <c r="BD1562" s="22"/>
      <c r="BE1562" s="22"/>
      <c r="BF1562" s="22"/>
      <c r="BG1562" s="22"/>
      <c r="BH1562" s="22"/>
      <c r="BI1562" s="22"/>
      <c r="BJ1562" s="22"/>
      <c r="BK1562" s="22"/>
      <c r="BL1562" s="22"/>
      <c r="BM1562" s="22"/>
      <c r="BN1562" s="22"/>
      <c r="BO1562" s="22"/>
      <c r="BP1562" s="22"/>
      <c r="BQ1562" s="22"/>
      <c r="BR1562" s="22"/>
      <c r="BS1562" s="22"/>
      <c r="BT1562" s="22"/>
      <c r="BU1562" s="22"/>
      <c r="BV1562" s="22"/>
      <c r="BW1562" s="22"/>
      <c r="BX1562" s="22"/>
      <c r="BY1562" s="22"/>
      <c r="BZ1562" s="22"/>
      <c r="CA1562" s="22"/>
      <c r="CB1562" s="22"/>
    </row>
    <row r="1563" spans="2:80" ht="18.75">
      <c r="B1563" s="19"/>
      <c r="C1563" s="19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1"/>
      <c r="S1563" s="21"/>
      <c r="T1563" s="21"/>
      <c r="U1563" s="21"/>
      <c r="V1563" s="21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22"/>
      <c r="AH1563" s="23"/>
      <c r="AI1563" s="23"/>
      <c r="AJ1563" s="22"/>
      <c r="AK1563" s="22"/>
      <c r="AL1563" s="22"/>
      <c r="AM1563" s="22"/>
      <c r="AN1563" s="22"/>
      <c r="AO1563" s="22"/>
      <c r="AP1563" s="22"/>
      <c r="AQ1563" s="22"/>
      <c r="AR1563" s="22"/>
      <c r="AS1563" s="22"/>
      <c r="AT1563" s="22"/>
      <c r="AU1563" s="22"/>
      <c r="AV1563" s="22"/>
      <c r="AW1563" s="22"/>
      <c r="AX1563" s="22"/>
      <c r="AY1563" s="22"/>
      <c r="AZ1563" s="22"/>
      <c r="BA1563" s="22"/>
      <c r="BB1563" s="22"/>
      <c r="BC1563" s="22"/>
      <c r="BD1563" s="22"/>
      <c r="BE1563" s="22"/>
      <c r="BF1563" s="22"/>
      <c r="BG1563" s="22"/>
      <c r="BH1563" s="22"/>
      <c r="BI1563" s="22"/>
      <c r="BJ1563" s="22"/>
      <c r="BK1563" s="22"/>
      <c r="BL1563" s="22"/>
      <c r="BM1563" s="22"/>
      <c r="BN1563" s="22"/>
      <c r="BO1563" s="22"/>
      <c r="BP1563" s="22"/>
      <c r="BQ1563" s="22"/>
      <c r="BR1563" s="22"/>
      <c r="BS1563" s="22"/>
      <c r="BT1563" s="22"/>
      <c r="BU1563" s="22"/>
      <c r="BV1563" s="22"/>
      <c r="BW1563" s="22"/>
      <c r="BX1563" s="22"/>
      <c r="BY1563" s="22"/>
      <c r="BZ1563" s="22"/>
      <c r="CA1563" s="22"/>
      <c r="CB1563" s="22"/>
    </row>
    <row r="1564" spans="2:80" ht="18.75">
      <c r="B1564" s="19"/>
      <c r="C1564" s="19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1"/>
      <c r="S1564" s="21"/>
      <c r="T1564" s="21"/>
      <c r="U1564" s="21"/>
      <c r="V1564" s="21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3"/>
      <c r="AI1564" s="23"/>
      <c r="AJ1564" s="22"/>
      <c r="AK1564" s="22"/>
      <c r="AL1564" s="22"/>
      <c r="AM1564" s="22"/>
      <c r="AN1564" s="22"/>
      <c r="AO1564" s="22"/>
      <c r="AP1564" s="22"/>
      <c r="AQ1564" s="22"/>
      <c r="AR1564" s="22"/>
      <c r="AS1564" s="22"/>
      <c r="AT1564" s="22"/>
      <c r="AU1564" s="22"/>
      <c r="AV1564" s="22"/>
      <c r="AW1564" s="22"/>
      <c r="AX1564" s="22"/>
      <c r="AY1564" s="22"/>
      <c r="AZ1564" s="22"/>
      <c r="BA1564" s="22"/>
      <c r="BB1564" s="22"/>
      <c r="BC1564" s="22"/>
      <c r="BD1564" s="22"/>
      <c r="BE1564" s="22"/>
      <c r="BF1564" s="22"/>
      <c r="BG1564" s="22"/>
      <c r="BH1564" s="22"/>
      <c r="BI1564" s="22"/>
      <c r="BJ1564" s="22"/>
      <c r="BK1564" s="22"/>
      <c r="BL1564" s="22"/>
      <c r="BM1564" s="22"/>
      <c r="BN1564" s="22"/>
      <c r="BO1564" s="22"/>
      <c r="BP1564" s="22"/>
      <c r="BQ1564" s="22"/>
      <c r="BR1564" s="22"/>
      <c r="BS1564" s="22"/>
      <c r="BT1564" s="22"/>
      <c r="BU1564" s="22"/>
      <c r="BV1564" s="22"/>
      <c r="BW1564" s="22"/>
      <c r="BX1564" s="22"/>
      <c r="BY1564" s="22"/>
      <c r="BZ1564" s="22"/>
      <c r="CA1564" s="22"/>
      <c r="CB1564" s="22"/>
    </row>
    <row r="1565" spans="2:80" ht="18.75">
      <c r="B1565" s="19"/>
      <c r="C1565" s="19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1"/>
      <c r="S1565" s="21"/>
      <c r="T1565" s="21"/>
      <c r="U1565" s="21"/>
      <c r="V1565" s="21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22"/>
      <c r="AH1565" s="23"/>
      <c r="AI1565" s="23"/>
      <c r="AJ1565" s="22"/>
      <c r="AK1565" s="22"/>
      <c r="AL1565" s="22"/>
      <c r="AM1565" s="22"/>
      <c r="AN1565" s="22"/>
      <c r="AO1565" s="22"/>
      <c r="AP1565" s="22"/>
      <c r="AQ1565" s="22"/>
      <c r="AR1565" s="22"/>
      <c r="AS1565" s="22"/>
      <c r="AT1565" s="22"/>
      <c r="AU1565" s="22"/>
      <c r="AV1565" s="22"/>
      <c r="AW1565" s="22"/>
      <c r="AX1565" s="22"/>
      <c r="AY1565" s="22"/>
      <c r="AZ1565" s="22"/>
      <c r="BA1565" s="22"/>
      <c r="BB1565" s="22"/>
      <c r="BC1565" s="22"/>
      <c r="BD1565" s="22"/>
      <c r="BE1565" s="22"/>
      <c r="BF1565" s="22"/>
      <c r="BG1565" s="22"/>
      <c r="BH1565" s="22"/>
      <c r="BI1565" s="22"/>
      <c r="BJ1565" s="22"/>
      <c r="BK1565" s="22"/>
      <c r="BL1565" s="22"/>
      <c r="BM1565" s="22"/>
      <c r="BN1565" s="22"/>
      <c r="BO1565" s="22"/>
      <c r="BP1565" s="22"/>
      <c r="BQ1565" s="22"/>
      <c r="BR1565" s="22"/>
      <c r="BS1565" s="22"/>
      <c r="BT1565" s="22"/>
      <c r="BU1565" s="22"/>
      <c r="BV1565" s="22"/>
      <c r="BW1565" s="22"/>
      <c r="BX1565" s="22"/>
      <c r="BY1565" s="22"/>
      <c r="BZ1565" s="22"/>
      <c r="CA1565" s="22"/>
      <c r="CB1565" s="22"/>
    </row>
    <row r="1566" spans="2:80" ht="18.75">
      <c r="B1566" s="19"/>
      <c r="C1566" s="19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1"/>
      <c r="S1566" s="21"/>
      <c r="T1566" s="21"/>
      <c r="U1566" s="21"/>
      <c r="V1566" s="21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22"/>
      <c r="AH1566" s="23"/>
      <c r="AI1566" s="23"/>
      <c r="AJ1566" s="22"/>
      <c r="AK1566" s="22"/>
      <c r="AL1566" s="22"/>
      <c r="AM1566" s="22"/>
      <c r="AN1566" s="22"/>
      <c r="AO1566" s="22"/>
      <c r="AP1566" s="22"/>
      <c r="AQ1566" s="22"/>
      <c r="AR1566" s="22"/>
      <c r="AS1566" s="22"/>
      <c r="AT1566" s="22"/>
      <c r="AU1566" s="22"/>
      <c r="AV1566" s="22"/>
      <c r="AW1566" s="22"/>
      <c r="AX1566" s="22"/>
      <c r="AY1566" s="22"/>
      <c r="AZ1566" s="22"/>
      <c r="BA1566" s="22"/>
      <c r="BB1566" s="22"/>
      <c r="BC1566" s="22"/>
      <c r="BD1566" s="22"/>
      <c r="BE1566" s="22"/>
      <c r="BF1566" s="22"/>
      <c r="BG1566" s="22"/>
      <c r="BH1566" s="22"/>
      <c r="BI1566" s="22"/>
      <c r="BJ1566" s="22"/>
      <c r="BK1566" s="22"/>
      <c r="BL1566" s="22"/>
      <c r="BM1566" s="22"/>
      <c r="BN1566" s="22"/>
      <c r="BO1566" s="22"/>
      <c r="BP1566" s="22"/>
      <c r="BQ1566" s="22"/>
      <c r="BR1566" s="22"/>
      <c r="BS1566" s="22"/>
      <c r="BT1566" s="22"/>
      <c r="BU1566" s="22"/>
      <c r="BV1566" s="22"/>
      <c r="BW1566" s="22"/>
      <c r="BX1566" s="22"/>
      <c r="BY1566" s="22"/>
      <c r="BZ1566" s="22"/>
      <c r="CA1566" s="22"/>
      <c r="CB1566" s="22"/>
    </row>
    <row r="1567" spans="2:80" ht="18.75">
      <c r="B1567" s="19"/>
      <c r="C1567" s="19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1"/>
      <c r="S1567" s="21"/>
      <c r="T1567" s="21"/>
      <c r="U1567" s="21"/>
      <c r="V1567" s="21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22"/>
      <c r="AH1567" s="23"/>
      <c r="AI1567" s="23"/>
      <c r="AJ1567" s="22"/>
      <c r="AK1567" s="22"/>
      <c r="AL1567" s="22"/>
      <c r="AM1567" s="22"/>
      <c r="AN1567" s="22"/>
      <c r="AO1567" s="22"/>
      <c r="AP1567" s="22"/>
      <c r="AQ1567" s="22"/>
      <c r="AR1567" s="22"/>
      <c r="AS1567" s="22"/>
      <c r="AT1567" s="22"/>
      <c r="AU1567" s="22"/>
      <c r="AV1567" s="22"/>
      <c r="AW1567" s="22"/>
      <c r="AX1567" s="22"/>
      <c r="AY1567" s="22"/>
      <c r="AZ1567" s="22"/>
      <c r="BA1567" s="22"/>
      <c r="BB1567" s="22"/>
      <c r="BC1567" s="22"/>
      <c r="BD1567" s="22"/>
      <c r="BE1567" s="22"/>
      <c r="BF1567" s="22"/>
      <c r="BG1567" s="22"/>
      <c r="BH1567" s="22"/>
      <c r="BI1567" s="22"/>
      <c r="BJ1567" s="22"/>
      <c r="BK1567" s="22"/>
      <c r="BL1567" s="22"/>
      <c r="BM1567" s="22"/>
      <c r="BN1567" s="22"/>
      <c r="BO1567" s="22"/>
      <c r="BP1567" s="22"/>
      <c r="BQ1567" s="22"/>
      <c r="BR1567" s="22"/>
      <c r="BS1567" s="22"/>
      <c r="BT1567" s="22"/>
      <c r="BU1567" s="22"/>
      <c r="BV1567" s="22"/>
      <c r="BW1567" s="22"/>
      <c r="BX1567" s="22"/>
      <c r="BY1567" s="22"/>
      <c r="BZ1567" s="22"/>
      <c r="CA1567" s="22"/>
      <c r="CB1567" s="22"/>
    </row>
    <row r="1568" spans="2:80" ht="18.75">
      <c r="B1568" s="19"/>
      <c r="C1568" s="19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1"/>
      <c r="S1568" s="21"/>
      <c r="T1568" s="21"/>
      <c r="U1568" s="21"/>
      <c r="V1568" s="21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22"/>
      <c r="AH1568" s="23"/>
      <c r="AI1568" s="23"/>
      <c r="AJ1568" s="22"/>
      <c r="AK1568" s="22"/>
      <c r="AL1568" s="22"/>
      <c r="AM1568" s="22"/>
      <c r="AN1568" s="22"/>
      <c r="AO1568" s="22"/>
      <c r="AP1568" s="22"/>
      <c r="AQ1568" s="22"/>
      <c r="AR1568" s="22"/>
      <c r="AS1568" s="22"/>
      <c r="AT1568" s="22"/>
      <c r="AU1568" s="22"/>
      <c r="AV1568" s="22"/>
      <c r="AW1568" s="22"/>
      <c r="AX1568" s="22"/>
      <c r="AY1568" s="22"/>
      <c r="AZ1568" s="22"/>
      <c r="BA1568" s="22"/>
      <c r="BB1568" s="22"/>
      <c r="BC1568" s="22"/>
      <c r="BD1568" s="22"/>
      <c r="BE1568" s="22"/>
      <c r="BF1568" s="22"/>
      <c r="BG1568" s="22"/>
      <c r="BH1568" s="22"/>
      <c r="BI1568" s="22"/>
      <c r="BJ1568" s="22"/>
      <c r="BK1568" s="22"/>
      <c r="BL1568" s="22"/>
      <c r="BM1568" s="22"/>
      <c r="BN1568" s="22"/>
      <c r="BO1568" s="22"/>
      <c r="BP1568" s="22"/>
      <c r="BQ1568" s="22"/>
      <c r="BR1568" s="22"/>
      <c r="BS1568" s="22"/>
      <c r="BT1568" s="22"/>
      <c r="BU1568" s="22"/>
      <c r="BV1568" s="22"/>
      <c r="BW1568" s="22"/>
      <c r="BX1568" s="22"/>
      <c r="BY1568" s="22"/>
      <c r="BZ1568" s="22"/>
      <c r="CA1568" s="22"/>
      <c r="CB1568" s="22"/>
    </row>
    <row r="1569" spans="2:80" ht="18.75">
      <c r="B1569" s="19"/>
      <c r="C1569" s="19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1"/>
      <c r="S1569" s="21"/>
      <c r="T1569" s="21"/>
      <c r="U1569" s="21"/>
      <c r="V1569" s="21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  <c r="AH1569" s="23"/>
      <c r="AI1569" s="23"/>
      <c r="AJ1569" s="22"/>
      <c r="AK1569" s="22"/>
      <c r="AL1569" s="22"/>
      <c r="AM1569" s="22"/>
      <c r="AN1569" s="22"/>
      <c r="AO1569" s="22"/>
      <c r="AP1569" s="22"/>
      <c r="AQ1569" s="22"/>
      <c r="AR1569" s="22"/>
      <c r="AS1569" s="22"/>
      <c r="AT1569" s="22"/>
      <c r="AU1569" s="22"/>
      <c r="AV1569" s="22"/>
      <c r="AW1569" s="22"/>
      <c r="AX1569" s="22"/>
      <c r="AY1569" s="22"/>
      <c r="AZ1569" s="22"/>
      <c r="BA1569" s="22"/>
      <c r="BB1569" s="22"/>
      <c r="BC1569" s="22"/>
      <c r="BD1569" s="22"/>
      <c r="BE1569" s="22"/>
      <c r="BF1569" s="22"/>
      <c r="BG1569" s="22"/>
      <c r="BH1569" s="22"/>
      <c r="BI1569" s="22"/>
      <c r="BJ1569" s="22"/>
      <c r="BK1569" s="22"/>
      <c r="BL1569" s="22"/>
      <c r="BM1569" s="22"/>
      <c r="BN1569" s="22"/>
      <c r="BO1569" s="22"/>
      <c r="BP1569" s="22"/>
      <c r="BQ1569" s="22"/>
      <c r="BR1569" s="22"/>
      <c r="BS1569" s="22"/>
      <c r="BT1569" s="22"/>
      <c r="BU1569" s="22"/>
      <c r="BV1569" s="22"/>
      <c r="BW1569" s="22"/>
      <c r="BX1569" s="22"/>
      <c r="BY1569" s="22"/>
      <c r="BZ1569" s="22"/>
      <c r="CA1569" s="22"/>
      <c r="CB1569" s="22"/>
    </row>
    <row r="1570" spans="2:80" ht="18.75">
      <c r="B1570" s="19"/>
      <c r="C1570" s="19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1"/>
      <c r="S1570" s="21"/>
      <c r="T1570" s="21"/>
      <c r="U1570" s="21"/>
      <c r="V1570" s="21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3"/>
      <c r="AI1570" s="23"/>
      <c r="AJ1570" s="22"/>
      <c r="AK1570" s="22"/>
      <c r="AL1570" s="22"/>
      <c r="AM1570" s="22"/>
      <c r="AN1570" s="22"/>
      <c r="AO1570" s="22"/>
      <c r="AP1570" s="22"/>
      <c r="AQ1570" s="22"/>
      <c r="AR1570" s="22"/>
      <c r="AS1570" s="22"/>
      <c r="AT1570" s="22"/>
      <c r="AU1570" s="22"/>
      <c r="AV1570" s="22"/>
      <c r="AW1570" s="22"/>
      <c r="AX1570" s="22"/>
      <c r="AY1570" s="22"/>
      <c r="AZ1570" s="22"/>
      <c r="BA1570" s="22"/>
      <c r="BB1570" s="22"/>
      <c r="BC1570" s="22"/>
      <c r="BD1570" s="22"/>
      <c r="BE1570" s="22"/>
      <c r="BF1570" s="22"/>
      <c r="BG1570" s="22"/>
      <c r="BH1570" s="22"/>
      <c r="BI1570" s="22"/>
      <c r="BJ1570" s="22"/>
      <c r="BK1570" s="22"/>
      <c r="BL1570" s="22"/>
      <c r="BM1570" s="22"/>
      <c r="BN1570" s="22"/>
      <c r="BO1570" s="22"/>
      <c r="BP1570" s="22"/>
      <c r="BQ1570" s="22"/>
      <c r="BR1570" s="22"/>
      <c r="BS1570" s="22"/>
      <c r="BT1570" s="22"/>
      <c r="BU1570" s="22"/>
      <c r="BV1570" s="22"/>
      <c r="BW1570" s="22"/>
      <c r="BX1570" s="22"/>
      <c r="BY1570" s="22"/>
      <c r="BZ1570" s="22"/>
      <c r="CA1570" s="22"/>
      <c r="CB1570" s="22"/>
    </row>
    <row r="1571" spans="2:80" ht="18.75">
      <c r="B1571" s="19"/>
      <c r="C1571" s="19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1"/>
      <c r="S1571" s="21"/>
      <c r="T1571" s="21"/>
      <c r="U1571" s="21"/>
      <c r="V1571" s="21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  <c r="AH1571" s="23"/>
      <c r="AI1571" s="23"/>
      <c r="AJ1571" s="22"/>
      <c r="AK1571" s="22"/>
      <c r="AL1571" s="22"/>
      <c r="AM1571" s="22"/>
      <c r="AN1571" s="22"/>
      <c r="AO1571" s="22"/>
      <c r="AP1571" s="22"/>
      <c r="AQ1571" s="22"/>
      <c r="AR1571" s="22"/>
      <c r="AS1571" s="22"/>
      <c r="AT1571" s="22"/>
      <c r="AU1571" s="22"/>
      <c r="AV1571" s="22"/>
      <c r="AW1571" s="22"/>
      <c r="AX1571" s="22"/>
      <c r="AY1571" s="22"/>
      <c r="AZ1571" s="22"/>
      <c r="BA1571" s="22"/>
      <c r="BB1571" s="22"/>
      <c r="BC1571" s="22"/>
      <c r="BD1571" s="22"/>
      <c r="BE1571" s="22"/>
      <c r="BF1571" s="22"/>
      <c r="BG1571" s="22"/>
      <c r="BH1571" s="22"/>
      <c r="BI1571" s="22"/>
      <c r="BJ1571" s="22"/>
      <c r="BK1571" s="22"/>
      <c r="BL1571" s="22"/>
      <c r="BM1571" s="22"/>
      <c r="BN1571" s="22"/>
      <c r="BO1571" s="22"/>
      <c r="BP1571" s="22"/>
      <c r="BQ1571" s="22"/>
      <c r="BR1571" s="22"/>
      <c r="BS1571" s="22"/>
      <c r="BT1571" s="22"/>
      <c r="BU1571" s="22"/>
      <c r="BV1571" s="22"/>
      <c r="BW1571" s="22"/>
      <c r="BX1571" s="22"/>
      <c r="BY1571" s="22"/>
      <c r="BZ1571" s="22"/>
      <c r="CA1571" s="22"/>
      <c r="CB1571" s="22"/>
    </row>
    <row r="1572" spans="2:80" ht="18.75">
      <c r="B1572" s="19"/>
      <c r="C1572" s="19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1"/>
      <c r="S1572" s="21"/>
      <c r="T1572" s="21"/>
      <c r="U1572" s="21"/>
      <c r="V1572" s="21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22"/>
      <c r="AH1572" s="23"/>
      <c r="AI1572" s="23"/>
      <c r="AJ1572" s="22"/>
      <c r="AK1572" s="22"/>
      <c r="AL1572" s="22"/>
      <c r="AM1572" s="22"/>
      <c r="AN1572" s="22"/>
      <c r="AO1572" s="22"/>
      <c r="AP1572" s="22"/>
      <c r="AQ1572" s="22"/>
      <c r="AR1572" s="22"/>
      <c r="AS1572" s="22"/>
      <c r="AT1572" s="22"/>
      <c r="AU1572" s="22"/>
      <c r="AV1572" s="22"/>
      <c r="AW1572" s="22"/>
      <c r="AX1572" s="22"/>
      <c r="AY1572" s="22"/>
      <c r="AZ1572" s="22"/>
      <c r="BA1572" s="22"/>
      <c r="BB1572" s="22"/>
      <c r="BC1572" s="22"/>
      <c r="BD1572" s="22"/>
      <c r="BE1572" s="22"/>
      <c r="BF1572" s="22"/>
      <c r="BG1572" s="22"/>
      <c r="BH1572" s="22"/>
      <c r="BI1572" s="22"/>
      <c r="BJ1572" s="22"/>
      <c r="BK1572" s="22"/>
      <c r="BL1572" s="22"/>
      <c r="BM1572" s="22"/>
      <c r="BN1572" s="22"/>
      <c r="BO1572" s="22"/>
      <c r="BP1572" s="22"/>
      <c r="BQ1572" s="22"/>
      <c r="BR1572" s="22"/>
      <c r="BS1572" s="22"/>
      <c r="BT1572" s="22"/>
      <c r="BU1572" s="22"/>
      <c r="BV1572" s="22"/>
      <c r="BW1572" s="22"/>
      <c r="BX1572" s="22"/>
      <c r="BY1572" s="22"/>
      <c r="BZ1572" s="22"/>
      <c r="CA1572" s="22"/>
      <c r="CB1572" s="22"/>
    </row>
    <row r="1573" spans="2:80" ht="18.75">
      <c r="B1573" s="19"/>
      <c r="C1573" s="19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1"/>
      <c r="S1573" s="21"/>
      <c r="T1573" s="21"/>
      <c r="U1573" s="21"/>
      <c r="V1573" s="21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3"/>
      <c r="AI1573" s="23"/>
      <c r="AJ1573" s="22"/>
      <c r="AK1573" s="22"/>
      <c r="AL1573" s="22"/>
      <c r="AM1573" s="22"/>
      <c r="AN1573" s="22"/>
      <c r="AO1573" s="22"/>
      <c r="AP1573" s="22"/>
      <c r="AQ1573" s="22"/>
      <c r="AR1573" s="22"/>
      <c r="AS1573" s="22"/>
      <c r="AT1573" s="22"/>
      <c r="AU1573" s="22"/>
      <c r="AV1573" s="22"/>
      <c r="AW1573" s="22"/>
      <c r="AX1573" s="22"/>
      <c r="AY1573" s="22"/>
      <c r="AZ1573" s="22"/>
      <c r="BA1573" s="22"/>
      <c r="BB1573" s="22"/>
      <c r="BC1573" s="22"/>
      <c r="BD1573" s="22"/>
      <c r="BE1573" s="22"/>
      <c r="BF1573" s="22"/>
      <c r="BG1573" s="22"/>
      <c r="BH1573" s="22"/>
      <c r="BI1573" s="22"/>
      <c r="BJ1573" s="22"/>
      <c r="BK1573" s="22"/>
      <c r="BL1573" s="22"/>
      <c r="BM1573" s="22"/>
      <c r="BN1573" s="22"/>
      <c r="BO1573" s="22"/>
      <c r="BP1573" s="22"/>
      <c r="BQ1573" s="22"/>
      <c r="BR1573" s="22"/>
      <c r="BS1573" s="22"/>
      <c r="BT1573" s="22"/>
      <c r="BU1573" s="22"/>
      <c r="BV1573" s="22"/>
      <c r="BW1573" s="22"/>
      <c r="BX1573" s="22"/>
      <c r="BY1573" s="22"/>
      <c r="BZ1573" s="22"/>
      <c r="CA1573" s="22"/>
      <c r="CB1573" s="22"/>
    </row>
    <row r="1574" spans="2:80" ht="18.75">
      <c r="B1574" s="19"/>
      <c r="C1574" s="19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1"/>
      <c r="S1574" s="21"/>
      <c r="T1574" s="21"/>
      <c r="U1574" s="21"/>
      <c r="V1574" s="21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22"/>
      <c r="AH1574" s="23"/>
      <c r="AI1574" s="23"/>
      <c r="AJ1574" s="22"/>
      <c r="AK1574" s="22"/>
      <c r="AL1574" s="22"/>
      <c r="AM1574" s="22"/>
      <c r="AN1574" s="22"/>
      <c r="AO1574" s="22"/>
      <c r="AP1574" s="22"/>
      <c r="AQ1574" s="22"/>
      <c r="AR1574" s="22"/>
      <c r="AS1574" s="22"/>
      <c r="AT1574" s="22"/>
      <c r="AU1574" s="22"/>
      <c r="AV1574" s="22"/>
      <c r="AW1574" s="22"/>
      <c r="AX1574" s="22"/>
      <c r="AY1574" s="22"/>
      <c r="AZ1574" s="22"/>
      <c r="BA1574" s="22"/>
      <c r="BB1574" s="22"/>
      <c r="BC1574" s="22"/>
      <c r="BD1574" s="22"/>
      <c r="BE1574" s="22"/>
      <c r="BF1574" s="22"/>
      <c r="BG1574" s="22"/>
      <c r="BH1574" s="22"/>
      <c r="BI1574" s="22"/>
      <c r="BJ1574" s="22"/>
      <c r="BK1574" s="22"/>
      <c r="BL1574" s="22"/>
      <c r="BM1574" s="22"/>
      <c r="BN1574" s="22"/>
      <c r="BO1574" s="22"/>
      <c r="BP1574" s="22"/>
      <c r="BQ1574" s="22"/>
      <c r="BR1574" s="22"/>
      <c r="BS1574" s="22"/>
      <c r="BT1574" s="22"/>
      <c r="BU1574" s="22"/>
      <c r="BV1574" s="22"/>
      <c r="BW1574" s="22"/>
      <c r="BX1574" s="22"/>
      <c r="BY1574" s="22"/>
      <c r="BZ1574" s="22"/>
      <c r="CA1574" s="22"/>
      <c r="CB1574" s="22"/>
    </row>
    <row r="1575" spans="2:80" ht="18.75">
      <c r="B1575" s="19"/>
      <c r="C1575" s="19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1"/>
      <c r="S1575" s="21"/>
      <c r="T1575" s="21"/>
      <c r="U1575" s="21"/>
      <c r="V1575" s="21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3"/>
      <c r="AI1575" s="23"/>
      <c r="AJ1575" s="22"/>
      <c r="AK1575" s="22"/>
      <c r="AL1575" s="22"/>
      <c r="AM1575" s="22"/>
      <c r="AN1575" s="22"/>
      <c r="AO1575" s="22"/>
      <c r="AP1575" s="22"/>
      <c r="AQ1575" s="22"/>
      <c r="AR1575" s="22"/>
      <c r="AS1575" s="22"/>
      <c r="AT1575" s="22"/>
      <c r="AU1575" s="22"/>
      <c r="AV1575" s="22"/>
      <c r="AW1575" s="22"/>
      <c r="AX1575" s="22"/>
      <c r="AY1575" s="22"/>
      <c r="AZ1575" s="22"/>
      <c r="BA1575" s="22"/>
      <c r="BB1575" s="22"/>
      <c r="BC1575" s="22"/>
      <c r="BD1575" s="22"/>
      <c r="BE1575" s="22"/>
      <c r="BF1575" s="22"/>
      <c r="BG1575" s="22"/>
      <c r="BH1575" s="22"/>
      <c r="BI1575" s="22"/>
      <c r="BJ1575" s="22"/>
      <c r="BK1575" s="22"/>
      <c r="BL1575" s="22"/>
      <c r="BM1575" s="22"/>
      <c r="BN1575" s="22"/>
      <c r="BO1575" s="22"/>
      <c r="BP1575" s="22"/>
      <c r="BQ1575" s="22"/>
      <c r="BR1575" s="22"/>
      <c r="BS1575" s="22"/>
      <c r="BT1575" s="22"/>
      <c r="BU1575" s="22"/>
      <c r="BV1575" s="22"/>
      <c r="BW1575" s="22"/>
      <c r="BX1575" s="22"/>
      <c r="BY1575" s="22"/>
      <c r="BZ1575" s="22"/>
      <c r="CA1575" s="22"/>
      <c r="CB1575" s="22"/>
    </row>
    <row r="1576" spans="2:80" ht="18.75">
      <c r="B1576" s="19"/>
      <c r="C1576" s="19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1"/>
      <c r="S1576" s="21"/>
      <c r="T1576" s="21"/>
      <c r="U1576" s="21"/>
      <c r="V1576" s="21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3"/>
      <c r="AI1576" s="23"/>
      <c r="AJ1576" s="22"/>
      <c r="AK1576" s="22"/>
      <c r="AL1576" s="22"/>
      <c r="AM1576" s="22"/>
      <c r="AN1576" s="22"/>
      <c r="AO1576" s="22"/>
      <c r="AP1576" s="22"/>
      <c r="AQ1576" s="22"/>
      <c r="AR1576" s="22"/>
      <c r="AS1576" s="22"/>
      <c r="AT1576" s="22"/>
      <c r="AU1576" s="22"/>
      <c r="AV1576" s="22"/>
      <c r="AW1576" s="22"/>
      <c r="AX1576" s="22"/>
      <c r="AY1576" s="22"/>
      <c r="AZ1576" s="22"/>
      <c r="BA1576" s="22"/>
      <c r="BB1576" s="22"/>
      <c r="BC1576" s="22"/>
      <c r="BD1576" s="22"/>
      <c r="BE1576" s="22"/>
      <c r="BF1576" s="22"/>
      <c r="BG1576" s="22"/>
      <c r="BH1576" s="22"/>
      <c r="BI1576" s="22"/>
      <c r="BJ1576" s="22"/>
      <c r="BK1576" s="22"/>
      <c r="BL1576" s="22"/>
      <c r="BM1576" s="22"/>
      <c r="BN1576" s="22"/>
      <c r="BO1576" s="22"/>
      <c r="BP1576" s="22"/>
      <c r="BQ1576" s="22"/>
      <c r="BR1576" s="22"/>
      <c r="BS1576" s="22"/>
      <c r="BT1576" s="22"/>
      <c r="BU1576" s="22"/>
      <c r="BV1576" s="22"/>
      <c r="BW1576" s="22"/>
      <c r="BX1576" s="22"/>
      <c r="BY1576" s="22"/>
      <c r="BZ1576" s="22"/>
      <c r="CA1576" s="22"/>
      <c r="CB1576" s="22"/>
    </row>
    <row r="1577" spans="2:80" ht="18.75">
      <c r="B1577" s="19"/>
      <c r="C1577" s="19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1"/>
      <c r="S1577" s="21"/>
      <c r="T1577" s="21"/>
      <c r="U1577" s="21"/>
      <c r="V1577" s="21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3"/>
      <c r="AI1577" s="23"/>
      <c r="AJ1577" s="22"/>
      <c r="AK1577" s="22"/>
      <c r="AL1577" s="22"/>
      <c r="AM1577" s="22"/>
      <c r="AN1577" s="22"/>
      <c r="AO1577" s="22"/>
      <c r="AP1577" s="22"/>
      <c r="AQ1577" s="22"/>
      <c r="AR1577" s="22"/>
      <c r="AS1577" s="22"/>
      <c r="AT1577" s="22"/>
      <c r="AU1577" s="22"/>
      <c r="AV1577" s="22"/>
      <c r="AW1577" s="22"/>
      <c r="AX1577" s="22"/>
      <c r="AY1577" s="22"/>
      <c r="AZ1577" s="22"/>
      <c r="BA1577" s="22"/>
      <c r="BB1577" s="22"/>
      <c r="BC1577" s="22"/>
      <c r="BD1577" s="22"/>
      <c r="BE1577" s="22"/>
      <c r="BF1577" s="22"/>
      <c r="BG1577" s="22"/>
      <c r="BH1577" s="22"/>
      <c r="BI1577" s="22"/>
      <c r="BJ1577" s="22"/>
      <c r="BK1577" s="22"/>
      <c r="BL1577" s="22"/>
      <c r="BM1577" s="22"/>
      <c r="BN1577" s="22"/>
      <c r="BO1577" s="22"/>
      <c r="BP1577" s="22"/>
      <c r="BQ1577" s="22"/>
      <c r="BR1577" s="22"/>
      <c r="BS1577" s="22"/>
      <c r="BT1577" s="22"/>
      <c r="BU1577" s="22"/>
      <c r="BV1577" s="22"/>
      <c r="BW1577" s="22"/>
      <c r="BX1577" s="22"/>
      <c r="BY1577" s="22"/>
      <c r="BZ1577" s="22"/>
      <c r="CA1577" s="22"/>
      <c r="CB1577" s="22"/>
    </row>
    <row r="1578" spans="2:80" ht="18.75">
      <c r="B1578" s="19"/>
      <c r="C1578" s="19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1"/>
      <c r="S1578" s="21"/>
      <c r="T1578" s="21"/>
      <c r="U1578" s="21"/>
      <c r="V1578" s="21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  <c r="AH1578" s="23"/>
      <c r="AI1578" s="23"/>
      <c r="AJ1578" s="22"/>
      <c r="AK1578" s="22"/>
      <c r="AL1578" s="22"/>
      <c r="AM1578" s="22"/>
      <c r="AN1578" s="22"/>
      <c r="AO1578" s="22"/>
      <c r="AP1578" s="22"/>
      <c r="AQ1578" s="22"/>
      <c r="AR1578" s="22"/>
      <c r="AS1578" s="22"/>
      <c r="AT1578" s="22"/>
      <c r="AU1578" s="22"/>
      <c r="AV1578" s="22"/>
      <c r="AW1578" s="22"/>
      <c r="AX1578" s="22"/>
      <c r="AY1578" s="22"/>
      <c r="AZ1578" s="22"/>
      <c r="BA1578" s="22"/>
      <c r="BB1578" s="22"/>
      <c r="BC1578" s="22"/>
      <c r="BD1578" s="22"/>
      <c r="BE1578" s="22"/>
      <c r="BF1578" s="22"/>
      <c r="BG1578" s="22"/>
      <c r="BH1578" s="22"/>
      <c r="BI1578" s="22"/>
      <c r="BJ1578" s="22"/>
      <c r="BK1578" s="22"/>
      <c r="BL1578" s="22"/>
      <c r="BM1578" s="22"/>
      <c r="BN1578" s="22"/>
      <c r="BO1578" s="22"/>
      <c r="BP1578" s="22"/>
      <c r="BQ1578" s="22"/>
      <c r="BR1578" s="22"/>
      <c r="BS1578" s="22"/>
      <c r="BT1578" s="22"/>
      <c r="BU1578" s="22"/>
      <c r="BV1578" s="22"/>
      <c r="BW1578" s="22"/>
      <c r="BX1578" s="22"/>
      <c r="BY1578" s="22"/>
      <c r="BZ1578" s="22"/>
      <c r="CA1578" s="22"/>
      <c r="CB1578" s="22"/>
    </row>
    <row r="1579" spans="2:80" ht="18.75">
      <c r="B1579" s="19"/>
      <c r="C1579" s="19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1"/>
      <c r="S1579" s="21"/>
      <c r="T1579" s="21"/>
      <c r="U1579" s="21"/>
      <c r="V1579" s="21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  <c r="AH1579" s="23"/>
      <c r="AI1579" s="23"/>
      <c r="AJ1579" s="22"/>
      <c r="AK1579" s="22"/>
      <c r="AL1579" s="22"/>
      <c r="AM1579" s="22"/>
      <c r="AN1579" s="22"/>
      <c r="AO1579" s="22"/>
      <c r="AP1579" s="22"/>
      <c r="AQ1579" s="22"/>
      <c r="AR1579" s="22"/>
      <c r="AS1579" s="22"/>
      <c r="AT1579" s="22"/>
      <c r="AU1579" s="22"/>
      <c r="AV1579" s="22"/>
      <c r="AW1579" s="22"/>
      <c r="AX1579" s="22"/>
      <c r="AY1579" s="22"/>
      <c r="AZ1579" s="22"/>
      <c r="BA1579" s="22"/>
      <c r="BB1579" s="22"/>
      <c r="BC1579" s="22"/>
      <c r="BD1579" s="22"/>
      <c r="BE1579" s="22"/>
      <c r="BF1579" s="22"/>
      <c r="BG1579" s="22"/>
      <c r="BH1579" s="22"/>
      <c r="BI1579" s="22"/>
      <c r="BJ1579" s="22"/>
      <c r="BK1579" s="22"/>
      <c r="BL1579" s="22"/>
      <c r="BM1579" s="22"/>
      <c r="BN1579" s="22"/>
      <c r="BO1579" s="22"/>
      <c r="BP1579" s="22"/>
      <c r="BQ1579" s="22"/>
      <c r="BR1579" s="22"/>
      <c r="BS1579" s="22"/>
      <c r="BT1579" s="22"/>
      <c r="BU1579" s="22"/>
      <c r="BV1579" s="22"/>
      <c r="BW1579" s="22"/>
      <c r="BX1579" s="22"/>
      <c r="BY1579" s="22"/>
      <c r="BZ1579" s="22"/>
      <c r="CA1579" s="22"/>
      <c r="CB1579" s="22"/>
    </row>
    <row r="1580" spans="2:80" ht="18.75">
      <c r="B1580" s="19"/>
      <c r="C1580" s="19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1"/>
      <c r="S1580" s="21"/>
      <c r="T1580" s="21"/>
      <c r="U1580" s="21"/>
      <c r="V1580" s="21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  <c r="AH1580" s="23"/>
      <c r="AI1580" s="23"/>
      <c r="AJ1580" s="22"/>
      <c r="AK1580" s="22"/>
      <c r="AL1580" s="22"/>
      <c r="AM1580" s="22"/>
      <c r="AN1580" s="22"/>
      <c r="AO1580" s="22"/>
      <c r="AP1580" s="22"/>
      <c r="AQ1580" s="22"/>
      <c r="AR1580" s="22"/>
      <c r="AS1580" s="22"/>
      <c r="AT1580" s="22"/>
      <c r="AU1580" s="22"/>
      <c r="AV1580" s="22"/>
      <c r="AW1580" s="22"/>
      <c r="AX1580" s="22"/>
      <c r="AY1580" s="22"/>
      <c r="AZ1580" s="22"/>
      <c r="BA1580" s="22"/>
      <c r="BB1580" s="22"/>
      <c r="BC1580" s="22"/>
      <c r="BD1580" s="22"/>
      <c r="BE1580" s="22"/>
      <c r="BF1580" s="22"/>
      <c r="BG1580" s="22"/>
      <c r="BH1580" s="22"/>
      <c r="BI1580" s="22"/>
      <c r="BJ1580" s="22"/>
      <c r="BK1580" s="22"/>
      <c r="BL1580" s="22"/>
      <c r="BM1580" s="22"/>
      <c r="BN1580" s="22"/>
      <c r="BO1580" s="22"/>
      <c r="BP1580" s="22"/>
      <c r="BQ1580" s="22"/>
      <c r="BR1580" s="22"/>
      <c r="BS1580" s="22"/>
      <c r="BT1580" s="22"/>
      <c r="BU1580" s="22"/>
      <c r="BV1580" s="22"/>
      <c r="BW1580" s="22"/>
      <c r="BX1580" s="22"/>
      <c r="BY1580" s="22"/>
      <c r="BZ1580" s="22"/>
      <c r="CA1580" s="22"/>
      <c r="CB1580" s="22"/>
    </row>
    <row r="1581" spans="2:80" ht="18.75">
      <c r="B1581" s="19"/>
      <c r="C1581" s="19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1"/>
      <c r="S1581" s="21"/>
      <c r="T1581" s="21"/>
      <c r="U1581" s="21"/>
      <c r="V1581" s="21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22"/>
      <c r="AH1581" s="23"/>
      <c r="AI1581" s="23"/>
      <c r="AJ1581" s="22"/>
      <c r="AK1581" s="22"/>
      <c r="AL1581" s="22"/>
      <c r="AM1581" s="22"/>
      <c r="AN1581" s="22"/>
      <c r="AO1581" s="22"/>
      <c r="AP1581" s="22"/>
      <c r="AQ1581" s="22"/>
      <c r="AR1581" s="22"/>
      <c r="AS1581" s="22"/>
      <c r="AT1581" s="22"/>
      <c r="AU1581" s="22"/>
      <c r="AV1581" s="22"/>
      <c r="AW1581" s="22"/>
      <c r="AX1581" s="22"/>
      <c r="AY1581" s="22"/>
      <c r="AZ1581" s="22"/>
      <c r="BA1581" s="22"/>
      <c r="BB1581" s="22"/>
      <c r="BC1581" s="22"/>
      <c r="BD1581" s="22"/>
      <c r="BE1581" s="22"/>
      <c r="BF1581" s="22"/>
      <c r="BG1581" s="22"/>
      <c r="BH1581" s="22"/>
      <c r="BI1581" s="22"/>
      <c r="BJ1581" s="22"/>
      <c r="BK1581" s="22"/>
      <c r="BL1581" s="22"/>
      <c r="BM1581" s="22"/>
      <c r="BN1581" s="22"/>
      <c r="BO1581" s="22"/>
      <c r="BP1581" s="22"/>
      <c r="BQ1581" s="22"/>
      <c r="BR1581" s="22"/>
      <c r="BS1581" s="22"/>
      <c r="BT1581" s="22"/>
      <c r="BU1581" s="22"/>
      <c r="BV1581" s="22"/>
      <c r="BW1581" s="22"/>
      <c r="BX1581" s="22"/>
      <c r="BY1581" s="22"/>
      <c r="BZ1581" s="22"/>
      <c r="CA1581" s="22"/>
      <c r="CB1581" s="22"/>
    </row>
    <row r="1582" spans="2:80" ht="18.75">
      <c r="B1582" s="19"/>
      <c r="C1582" s="19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1"/>
      <c r="S1582" s="21"/>
      <c r="T1582" s="21"/>
      <c r="U1582" s="21"/>
      <c r="V1582" s="21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  <c r="AH1582" s="23"/>
      <c r="AI1582" s="23"/>
      <c r="AJ1582" s="22"/>
      <c r="AK1582" s="22"/>
      <c r="AL1582" s="22"/>
      <c r="AM1582" s="22"/>
      <c r="AN1582" s="22"/>
      <c r="AO1582" s="22"/>
      <c r="AP1582" s="22"/>
      <c r="AQ1582" s="22"/>
      <c r="AR1582" s="22"/>
      <c r="AS1582" s="22"/>
      <c r="AT1582" s="22"/>
      <c r="AU1582" s="22"/>
      <c r="AV1582" s="22"/>
      <c r="AW1582" s="22"/>
      <c r="AX1582" s="22"/>
      <c r="AY1582" s="22"/>
      <c r="AZ1582" s="22"/>
      <c r="BA1582" s="22"/>
      <c r="BB1582" s="22"/>
      <c r="BC1582" s="22"/>
      <c r="BD1582" s="22"/>
      <c r="BE1582" s="22"/>
      <c r="BF1582" s="22"/>
      <c r="BG1582" s="22"/>
      <c r="BH1582" s="22"/>
      <c r="BI1582" s="22"/>
      <c r="BJ1582" s="22"/>
      <c r="BK1582" s="22"/>
      <c r="BL1582" s="22"/>
      <c r="BM1582" s="22"/>
      <c r="BN1582" s="22"/>
      <c r="BO1582" s="22"/>
      <c r="BP1582" s="22"/>
      <c r="BQ1582" s="22"/>
      <c r="BR1582" s="22"/>
      <c r="BS1582" s="22"/>
      <c r="BT1582" s="22"/>
      <c r="BU1582" s="22"/>
      <c r="BV1582" s="22"/>
      <c r="BW1582" s="22"/>
      <c r="BX1582" s="22"/>
      <c r="BY1582" s="22"/>
      <c r="BZ1582" s="22"/>
      <c r="CA1582" s="22"/>
      <c r="CB1582" s="22"/>
    </row>
    <row r="1583" spans="2:80" ht="18.75">
      <c r="B1583" s="19"/>
      <c r="C1583" s="19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1"/>
      <c r="S1583" s="21"/>
      <c r="T1583" s="21"/>
      <c r="U1583" s="21"/>
      <c r="V1583" s="21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  <c r="AH1583" s="23"/>
      <c r="AI1583" s="23"/>
      <c r="AJ1583" s="22"/>
      <c r="AK1583" s="22"/>
      <c r="AL1583" s="22"/>
      <c r="AM1583" s="22"/>
      <c r="AN1583" s="22"/>
      <c r="AO1583" s="22"/>
      <c r="AP1583" s="22"/>
      <c r="AQ1583" s="22"/>
      <c r="AR1583" s="22"/>
      <c r="AS1583" s="22"/>
      <c r="AT1583" s="22"/>
      <c r="AU1583" s="22"/>
      <c r="AV1583" s="22"/>
      <c r="AW1583" s="22"/>
      <c r="AX1583" s="22"/>
      <c r="AY1583" s="22"/>
      <c r="AZ1583" s="22"/>
      <c r="BA1583" s="22"/>
      <c r="BB1583" s="22"/>
      <c r="BC1583" s="22"/>
      <c r="BD1583" s="22"/>
      <c r="BE1583" s="22"/>
      <c r="BF1583" s="22"/>
      <c r="BG1583" s="22"/>
      <c r="BH1583" s="22"/>
      <c r="BI1583" s="22"/>
      <c r="BJ1583" s="22"/>
      <c r="BK1583" s="22"/>
      <c r="BL1583" s="22"/>
      <c r="BM1583" s="22"/>
      <c r="BN1583" s="22"/>
      <c r="BO1583" s="22"/>
      <c r="BP1583" s="22"/>
      <c r="BQ1583" s="22"/>
      <c r="BR1583" s="22"/>
      <c r="BS1583" s="22"/>
      <c r="BT1583" s="22"/>
      <c r="BU1583" s="22"/>
      <c r="BV1583" s="22"/>
      <c r="BW1583" s="22"/>
      <c r="BX1583" s="22"/>
      <c r="BY1583" s="22"/>
      <c r="BZ1583" s="22"/>
      <c r="CA1583" s="22"/>
      <c r="CB1583" s="22"/>
    </row>
    <row r="1584" spans="2:80" ht="18.75">
      <c r="B1584" s="19"/>
      <c r="C1584" s="19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1"/>
      <c r="S1584" s="21"/>
      <c r="T1584" s="21"/>
      <c r="U1584" s="21"/>
      <c r="V1584" s="21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3"/>
      <c r="AI1584" s="23"/>
      <c r="AJ1584" s="22"/>
      <c r="AK1584" s="22"/>
      <c r="AL1584" s="22"/>
      <c r="AM1584" s="22"/>
      <c r="AN1584" s="22"/>
      <c r="AO1584" s="22"/>
      <c r="AP1584" s="22"/>
      <c r="AQ1584" s="22"/>
      <c r="AR1584" s="22"/>
      <c r="AS1584" s="22"/>
      <c r="AT1584" s="22"/>
      <c r="AU1584" s="22"/>
      <c r="AV1584" s="22"/>
      <c r="AW1584" s="22"/>
      <c r="AX1584" s="22"/>
      <c r="AY1584" s="22"/>
      <c r="AZ1584" s="22"/>
      <c r="BA1584" s="22"/>
      <c r="BB1584" s="22"/>
      <c r="BC1584" s="22"/>
      <c r="BD1584" s="22"/>
      <c r="BE1584" s="22"/>
      <c r="BF1584" s="22"/>
      <c r="BG1584" s="22"/>
      <c r="BH1584" s="22"/>
      <c r="BI1584" s="22"/>
      <c r="BJ1584" s="22"/>
      <c r="BK1584" s="22"/>
      <c r="BL1584" s="22"/>
      <c r="BM1584" s="22"/>
      <c r="BN1584" s="22"/>
      <c r="BO1584" s="22"/>
      <c r="BP1584" s="22"/>
      <c r="BQ1584" s="22"/>
      <c r="BR1584" s="22"/>
      <c r="BS1584" s="22"/>
      <c r="BT1584" s="22"/>
      <c r="BU1584" s="22"/>
      <c r="BV1584" s="22"/>
      <c r="BW1584" s="22"/>
      <c r="BX1584" s="22"/>
      <c r="BY1584" s="22"/>
      <c r="BZ1584" s="22"/>
      <c r="CA1584" s="22"/>
      <c r="CB1584" s="22"/>
    </row>
    <row r="1585" spans="2:80" ht="18.75">
      <c r="B1585" s="19"/>
      <c r="C1585" s="19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1"/>
      <c r="S1585" s="21"/>
      <c r="T1585" s="21"/>
      <c r="U1585" s="21"/>
      <c r="V1585" s="21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  <c r="AH1585" s="23"/>
      <c r="AI1585" s="23"/>
      <c r="AJ1585" s="22"/>
      <c r="AK1585" s="22"/>
      <c r="AL1585" s="22"/>
      <c r="AM1585" s="22"/>
      <c r="AN1585" s="22"/>
      <c r="AO1585" s="22"/>
      <c r="AP1585" s="22"/>
      <c r="AQ1585" s="22"/>
      <c r="AR1585" s="22"/>
      <c r="AS1585" s="22"/>
      <c r="AT1585" s="22"/>
      <c r="AU1585" s="22"/>
      <c r="AV1585" s="22"/>
      <c r="AW1585" s="22"/>
      <c r="AX1585" s="22"/>
      <c r="AY1585" s="22"/>
      <c r="AZ1585" s="22"/>
      <c r="BA1585" s="22"/>
      <c r="BB1585" s="22"/>
      <c r="BC1585" s="22"/>
      <c r="BD1585" s="22"/>
      <c r="BE1585" s="22"/>
      <c r="BF1585" s="22"/>
      <c r="BG1585" s="22"/>
      <c r="BH1585" s="22"/>
      <c r="BI1585" s="22"/>
      <c r="BJ1585" s="22"/>
      <c r="BK1585" s="22"/>
      <c r="BL1585" s="22"/>
      <c r="BM1585" s="22"/>
      <c r="BN1585" s="22"/>
      <c r="BO1585" s="22"/>
      <c r="BP1585" s="22"/>
      <c r="BQ1585" s="22"/>
      <c r="BR1585" s="22"/>
      <c r="BS1585" s="22"/>
      <c r="BT1585" s="22"/>
      <c r="BU1585" s="22"/>
      <c r="BV1585" s="22"/>
      <c r="BW1585" s="22"/>
      <c r="BX1585" s="22"/>
      <c r="BY1585" s="22"/>
      <c r="BZ1585" s="22"/>
      <c r="CA1585" s="22"/>
      <c r="CB1585" s="22"/>
    </row>
    <row r="1586" spans="2:80" ht="18.75">
      <c r="B1586" s="19"/>
      <c r="C1586" s="19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1"/>
      <c r="S1586" s="21"/>
      <c r="T1586" s="21"/>
      <c r="U1586" s="21"/>
      <c r="V1586" s="21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  <c r="AH1586" s="23"/>
      <c r="AI1586" s="23"/>
      <c r="AJ1586" s="22"/>
      <c r="AK1586" s="22"/>
      <c r="AL1586" s="22"/>
      <c r="AM1586" s="22"/>
      <c r="AN1586" s="22"/>
      <c r="AO1586" s="22"/>
      <c r="AP1586" s="22"/>
      <c r="AQ1586" s="22"/>
      <c r="AR1586" s="22"/>
      <c r="AS1586" s="22"/>
      <c r="AT1586" s="22"/>
      <c r="AU1586" s="22"/>
      <c r="AV1586" s="22"/>
      <c r="AW1586" s="22"/>
      <c r="AX1586" s="22"/>
      <c r="AY1586" s="22"/>
      <c r="AZ1586" s="22"/>
      <c r="BA1586" s="22"/>
      <c r="BB1586" s="22"/>
      <c r="BC1586" s="22"/>
      <c r="BD1586" s="22"/>
      <c r="BE1586" s="22"/>
      <c r="BF1586" s="22"/>
      <c r="BG1586" s="22"/>
      <c r="BH1586" s="22"/>
      <c r="BI1586" s="22"/>
      <c r="BJ1586" s="22"/>
      <c r="BK1586" s="22"/>
      <c r="BL1586" s="22"/>
      <c r="BM1586" s="22"/>
      <c r="BN1586" s="22"/>
      <c r="BO1586" s="22"/>
      <c r="BP1586" s="22"/>
      <c r="BQ1586" s="22"/>
      <c r="BR1586" s="22"/>
      <c r="BS1586" s="22"/>
      <c r="BT1586" s="22"/>
      <c r="BU1586" s="22"/>
      <c r="BV1586" s="22"/>
      <c r="BW1586" s="22"/>
      <c r="BX1586" s="22"/>
      <c r="BY1586" s="22"/>
      <c r="BZ1586" s="22"/>
      <c r="CA1586" s="22"/>
      <c r="CB1586" s="22"/>
    </row>
    <row r="1587" spans="2:80" ht="18.75">
      <c r="B1587" s="19"/>
      <c r="C1587" s="19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1"/>
      <c r="S1587" s="21"/>
      <c r="T1587" s="21"/>
      <c r="U1587" s="21"/>
      <c r="V1587" s="21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  <c r="AH1587" s="23"/>
      <c r="AI1587" s="23"/>
      <c r="AJ1587" s="22"/>
      <c r="AK1587" s="22"/>
      <c r="AL1587" s="22"/>
      <c r="AM1587" s="22"/>
      <c r="AN1587" s="22"/>
      <c r="AO1587" s="22"/>
      <c r="AP1587" s="22"/>
      <c r="AQ1587" s="22"/>
      <c r="AR1587" s="22"/>
      <c r="AS1587" s="22"/>
      <c r="AT1587" s="22"/>
      <c r="AU1587" s="22"/>
      <c r="AV1587" s="22"/>
      <c r="AW1587" s="22"/>
      <c r="AX1587" s="22"/>
      <c r="AY1587" s="22"/>
      <c r="AZ1587" s="22"/>
      <c r="BA1587" s="22"/>
      <c r="BB1587" s="22"/>
      <c r="BC1587" s="22"/>
      <c r="BD1587" s="22"/>
      <c r="BE1587" s="22"/>
      <c r="BF1587" s="22"/>
      <c r="BG1587" s="22"/>
      <c r="BH1587" s="22"/>
      <c r="BI1587" s="22"/>
      <c r="BJ1587" s="22"/>
      <c r="BK1587" s="22"/>
      <c r="BL1587" s="22"/>
      <c r="BM1587" s="22"/>
      <c r="BN1587" s="22"/>
      <c r="BO1587" s="22"/>
      <c r="BP1587" s="22"/>
      <c r="BQ1587" s="22"/>
      <c r="BR1587" s="22"/>
      <c r="BS1587" s="22"/>
      <c r="BT1587" s="22"/>
      <c r="BU1587" s="22"/>
      <c r="BV1587" s="22"/>
      <c r="BW1587" s="22"/>
      <c r="BX1587" s="22"/>
      <c r="BY1587" s="22"/>
      <c r="BZ1587" s="22"/>
      <c r="CA1587" s="22"/>
      <c r="CB1587" s="22"/>
    </row>
  </sheetData>
  <sheetProtection/>
  <autoFilter ref="A9:DD112"/>
  <mergeCells count="132">
    <mergeCell ref="AB2:BW2"/>
    <mergeCell ref="BX2:CG2"/>
    <mergeCell ref="AY3:BC4"/>
    <mergeCell ref="BD3:BH4"/>
    <mergeCell ref="BI3:BO4"/>
    <mergeCell ref="BP3:BV4"/>
    <mergeCell ref="AI3:AS3"/>
    <mergeCell ref="AT3:AX4"/>
    <mergeCell ref="A2:A8"/>
    <mergeCell ref="B2:B8"/>
    <mergeCell ref="C2:C8"/>
    <mergeCell ref="D2:AA2"/>
    <mergeCell ref="CH2:DC2"/>
    <mergeCell ref="DD2:DD7"/>
    <mergeCell ref="D3:H3"/>
    <mergeCell ref="I3:T3"/>
    <mergeCell ref="U3:X3"/>
    <mergeCell ref="Y3:Z3"/>
    <mergeCell ref="CF5:CF7"/>
    <mergeCell ref="CH5:CH7"/>
    <mergeCell ref="CI5:CI7"/>
    <mergeCell ref="AX5:AX7"/>
    <mergeCell ref="AY5:AY7"/>
    <mergeCell ref="AZ5:AZ7"/>
    <mergeCell ref="BA5:BA7"/>
    <mergeCell ref="CE5:CE7"/>
    <mergeCell ref="BD5:BD7"/>
    <mergeCell ref="BE5:BE7"/>
    <mergeCell ref="J4:J7"/>
    <mergeCell ref="K4:K7"/>
    <mergeCell ref="L4:L7"/>
    <mergeCell ref="Q4:Q7"/>
    <mergeCell ref="R4:R7"/>
    <mergeCell ref="CC5:CC7"/>
    <mergeCell ref="M4:M7"/>
    <mergeCell ref="AA3:AA7"/>
    <mergeCell ref="AB3:AH4"/>
    <mergeCell ref="N4:N7"/>
    <mergeCell ref="P4:P7"/>
    <mergeCell ref="DB5:DB7"/>
    <mergeCell ref="CX5:CX7"/>
    <mergeCell ref="CQ5:CQ7"/>
    <mergeCell ref="CZ3:DB4"/>
    <mergeCell ref="T4:T7"/>
    <mergeCell ref="U4:U7"/>
    <mergeCell ref="V4:V7"/>
    <mergeCell ref="W4:W7"/>
    <mergeCell ref="X4:X7"/>
    <mergeCell ref="D4:E4"/>
    <mergeCell ref="F4:F7"/>
    <mergeCell ref="G4:G5"/>
    <mergeCell ref="H4:H7"/>
    <mergeCell ref="CJ5:CJ7"/>
    <mergeCell ref="I4:I7"/>
    <mergeCell ref="O4:O7"/>
    <mergeCell ref="D5:D8"/>
    <mergeCell ref="E5:E8"/>
    <mergeCell ref="S4:S7"/>
    <mergeCell ref="DC3:DC7"/>
    <mergeCell ref="CD3:CF4"/>
    <mergeCell ref="CG3:CG7"/>
    <mergeCell ref="CH3:CS4"/>
    <mergeCell ref="CT3:CY4"/>
    <mergeCell ref="AB5:AB7"/>
    <mergeCell ref="AC5:AC7"/>
    <mergeCell ref="AF5:AF7"/>
    <mergeCell ref="AG5:AG7"/>
    <mergeCell ref="AH5:AH7"/>
    <mergeCell ref="Y4:Y7"/>
    <mergeCell ref="Z4:Z7"/>
    <mergeCell ref="AI4:AJ4"/>
    <mergeCell ref="AK4:AS4"/>
    <mergeCell ref="AD5:AD7"/>
    <mergeCell ref="AE5:AE7"/>
    <mergeCell ref="AP5:AP7"/>
    <mergeCell ref="AQ5:AQ7"/>
    <mergeCell ref="AI5:AI7"/>
    <mergeCell ref="AV5:AV7"/>
    <mergeCell ref="AW5:AW7"/>
    <mergeCell ref="AJ5:AJ7"/>
    <mergeCell ref="AK5:AK7"/>
    <mergeCell ref="AL5:AL7"/>
    <mergeCell ref="AM5:AM7"/>
    <mergeCell ref="BF5:BF7"/>
    <mergeCell ref="BG5:BG7"/>
    <mergeCell ref="AN5:AN7"/>
    <mergeCell ref="AO5:AO7"/>
    <mergeCell ref="BB5:BB7"/>
    <mergeCell ref="BC5:BC7"/>
    <mergeCell ref="AR5:AR7"/>
    <mergeCell ref="AS5:AS7"/>
    <mergeCell ref="AT5:AT7"/>
    <mergeCell ref="AU5:AU7"/>
    <mergeCell ref="BS5:BS7"/>
    <mergeCell ref="BT5:BT7"/>
    <mergeCell ref="BU5:BU7"/>
    <mergeCell ref="BH5:BH7"/>
    <mergeCell ref="BI5:BI7"/>
    <mergeCell ref="BJ5:BJ7"/>
    <mergeCell ref="BK5:BK7"/>
    <mergeCell ref="BN5:BN7"/>
    <mergeCell ref="BO5:BO7"/>
    <mergeCell ref="CO5:CO7"/>
    <mergeCell ref="CP5:CP7"/>
    <mergeCell ref="CW5:CW7"/>
    <mergeCell ref="BL5:BL7"/>
    <mergeCell ref="BM5:BM7"/>
    <mergeCell ref="BW3:BW7"/>
    <mergeCell ref="BX3:CC4"/>
    <mergeCell ref="BP5:BP7"/>
    <mergeCell ref="BQ5:BQ7"/>
    <mergeCell ref="BR5:BR7"/>
    <mergeCell ref="CS5:CS7"/>
    <mergeCell ref="CT5:CT7"/>
    <mergeCell ref="A111:B111"/>
    <mergeCell ref="A110:B110"/>
    <mergeCell ref="CY5:CY7"/>
    <mergeCell ref="DA5:DA7"/>
    <mergeCell ref="CK5:CK7"/>
    <mergeCell ref="CL5:CL7"/>
    <mergeCell ref="CM5:CM7"/>
    <mergeCell ref="CN5:CN7"/>
    <mergeCell ref="A112:B112"/>
    <mergeCell ref="CU5:CU7"/>
    <mergeCell ref="CV5:CV7"/>
    <mergeCell ref="BV5:BV7"/>
    <mergeCell ref="BX5:BX7"/>
    <mergeCell ref="BY5:BY7"/>
    <mergeCell ref="BZ5:BZ7"/>
    <mergeCell ref="CA5:CA7"/>
    <mergeCell ref="CB5:CB7"/>
    <mergeCell ref="CR5:CR7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Alena</cp:lastModifiedBy>
  <cp:lastPrinted>2017-09-27T01:32:48Z</cp:lastPrinted>
  <dcterms:created xsi:type="dcterms:W3CDTF">2013-04-01T10:19:01Z</dcterms:created>
  <dcterms:modified xsi:type="dcterms:W3CDTF">2017-09-27T01:32:52Z</dcterms:modified>
  <cp:category/>
  <cp:version/>
  <cp:contentType/>
  <cp:contentStatus/>
</cp:coreProperties>
</file>